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80" windowWidth="11700" windowHeight="7050" activeTab="0"/>
  </bookViews>
  <sheets>
    <sheet name="Table E1" sheetId="1" r:id="rId1"/>
    <sheet name="Figures E1-E4" sheetId="2" r:id="rId2"/>
    <sheet name="RBT Adult-Juv" sheetId="3" r:id="rId3"/>
    <sheet name="RBT Spawning" sheetId="4" r:id="rId4"/>
    <sheet name="RBT Fry" sheetId="5" r:id="rId5"/>
    <sheet name="HH-PM Juv" sheetId="6" r:id="rId6"/>
    <sheet name="HH-PM Adult" sheetId="7" r:id="rId7"/>
    <sheet name="Sac Sucker Juv" sheetId="8" r:id="rId8"/>
    <sheet name="Sac Sucker Adult" sheetId="9" r:id="rId9"/>
  </sheets>
  <definedNames>
    <definedName name="OLE_LINK8" localSheetId="3">'RBT Spawning'!$Z$51</definedName>
    <definedName name="_xlnm.Print_Area" localSheetId="1">'Figures E1-E4'!$C$4:$O$223</definedName>
    <definedName name="_xlnm.Print_Area" localSheetId="0">'Table E1'!$B$3:$F$82</definedName>
  </definedNames>
  <calcPr fullCalcOnLoad="1"/>
</workbook>
</file>

<file path=xl/sharedStrings.xml><?xml version="1.0" encoding="utf-8"?>
<sst xmlns="http://schemas.openxmlformats.org/spreadsheetml/2006/main" count="478" uniqueCount="195">
  <si>
    <t>SI</t>
  </si>
  <si>
    <t>RBT 5 - 12 cm</t>
  </si>
  <si>
    <t>MCVel (ft/s)</t>
  </si>
  <si>
    <t>RBT 12 - 23 cm</t>
  </si>
  <si>
    <t>Depth (ft)</t>
  </si>
  <si>
    <r>
      <t>RBT 12 - 23 cm (Sensitifity Run)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</si>
  <si>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1"/>
        <color indexed="8"/>
        <rFont val="Calibri"/>
        <family val="2"/>
      </rPr>
      <t>Alternative Sensitivity Analysis Curve</t>
    </r>
  </si>
  <si>
    <r>
      <t xml:space="preserve">1 </t>
    </r>
    <r>
      <rPr>
        <sz val="11"/>
        <color indexed="8"/>
        <rFont val="Calibri"/>
        <family val="2"/>
      </rPr>
      <t>Alternative Sensitivity Analysis Curve</t>
    </r>
  </si>
  <si>
    <t>PCWA Project SI</t>
  </si>
  <si>
    <t>Substrate</t>
  </si>
  <si>
    <t>5a</t>
  </si>
  <si>
    <t>5b</t>
  </si>
  <si>
    <t>6+</t>
  </si>
  <si>
    <t>&lt;0.1 inches</t>
  </si>
  <si>
    <t>0.1-0.2 inches</t>
  </si>
  <si>
    <t>Small gravel</t>
  </si>
  <si>
    <t>0.2-1.0 inches</t>
  </si>
  <si>
    <t>Medium gravel</t>
  </si>
  <si>
    <t>1-2 inches</t>
  </si>
  <si>
    <t>Large gravel</t>
  </si>
  <si>
    <t xml:space="preserve">Small cobble </t>
  </si>
  <si>
    <t>3-6 inches</t>
  </si>
  <si>
    <t>Medium cobble </t>
  </si>
  <si>
    <t>6-9 inches</t>
  </si>
  <si>
    <t>Large Cobble </t>
  </si>
  <si>
    <t> 9-12 inches</t>
  </si>
  <si>
    <t>Boulder </t>
  </si>
  <si>
    <t>&gt;12.0 inches</t>
  </si>
  <si>
    <t>Bedrock</t>
  </si>
  <si>
    <t>HH-PM Adult HSC</t>
  </si>
  <si>
    <t>HH-PM Juvenile HSC</t>
  </si>
  <si>
    <r>
      <t>1</t>
    </r>
    <r>
      <rPr>
        <sz val="10"/>
        <color indexed="8"/>
        <rFont val="Calibri"/>
        <family val="2"/>
      </rPr>
      <t xml:space="preserve"> Alternative Sensitivity Analysis Curve</t>
    </r>
  </si>
  <si>
    <r>
      <t xml:space="preserve">2 </t>
    </r>
    <r>
      <rPr>
        <sz val="10"/>
        <color indexed="8"/>
        <rFont val="Calibri"/>
        <family val="2"/>
      </rPr>
      <t>Alternative Sensitivity Analysis Curve</t>
    </r>
  </si>
  <si>
    <t>RBT Spawning HSC</t>
  </si>
  <si>
    <t>Large RBT HSC</t>
  </si>
  <si>
    <t>Small RBT HSC</t>
  </si>
  <si>
    <r>
      <t>RBT 12 - 23 cm (Sensitivity Run)</t>
    </r>
    <r>
      <rPr>
        <vertAlign val="superscript"/>
        <sz val="10"/>
        <rFont val="Arial"/>
        <family val="2"/>
      </rPr>
      <t xml:space="preserve"> 1</t>
    </r>
  </si>
  <si>
    <r>
      <t>Sensitivity Analysis</t>
    </r>
    <r>
      <rPr>
        <vertAlign val="superscript"/>
        <sz val="10"/>
        <rFont val="Arial"/>
        <family val="2"/>
      </rPr>
      <t>1</t>
    </r>
  </si>
  <si>
    <t xml:space="preserve">Coarse Sand  </t>
  </si>
  <si>
    <t>5c</t>
  </si>
  <si>
    <t>Vegetation</t>
  </si>
  <si>
    <t>Organic debris/detritus</t>
  </si>
  <si>
    <t>Clay, silt, fine sand</t>
  </si>
  <si>
    <t>2-3 inches*</t>
  </si>
  <si>
    <t>7a</t>
  </si>
  <si>
    <t>7b</t>
  </si>
  <si>
    <t>Spawning Code</t>
  </si>
  <si>
    <t>2D Display Code</t>
  </si>
  <si>
    <t>Codes Created June 1 2009 For Modeling</t>
  </si>
  <si>
    <t>x= types of Vegetation</t>
  </si>
  <si>
    <t>9a</t>
  </si>
  <si>
    <t>9b</t>
  </si>
  <si>
    <t>Smooth</t>
  </si>
  <si>
    <t>Rough</t>
  </si>
  <si>
    <t>Other (7)</t>
  </si>
  <si>
    <t>00.x</t>
  </si>
  <si>
    <t>Original substrate and codes 2008</t>
  </si>
  <si>
    <t>Substrate Type</t>
  </si>
  <si>
    <t>Code</t>
  </si>
  <si>
    <t>Size</t>
  </si>
  <si>
    <t xml:space="preserve">  The substrate code (2-3") was used for consistency (CDFG)</t>
  </si>
  <si>
    <t>*Most data used to generate spawning HSC used 2.5" as the upper gravel size.</t>
  </si>
  <si>
    <t>RBT Fry HSC*</t>
  </si>
  <si>
    <t>*use for spatial niche</t>
  </si>
  <si>
    <t>Depth (ft)*</t>
  </si>
  <si>
    <t>Sacramento Sucker Juvenile HSC</t>
  </si>
  <si>
    <t>Sacramento Sucker Adult HSC</t>
  </si>
  <si>
    <t>Velocity</t>
  </si>
  <si>
    <t>lower</t>
  </si>
  <si>
    <t>upper</t>
  </si>
  <si>
    <t>1b</t>
  </si>
  <si>
    <t>2a</t>
  </si>
  <si>
    <t>2b</t>
  </si>
  <si>
    <t>3a</t>
  </si>
  <si>
    <t>3b</t>
  </si>
  <si>
    <t>6a</t>
  </si>
  <si>
    <t>6b</t>
  </si>
  <si>
    <t>8a</t>
  </si>
  <si>
    <t>8b</t>
  </si>
  <si>
    <t>Fish observed in body of pools</t>
  </si>
  <si>
    <t>Fish observed resting/feeding on benthics in body of pools</t>
  </si>
  <si>
    <t>Adult Trout Velocity</t>
  </si>
  <si>
    <t>Juvenile Trout Velocity</t>
  </si>
  <si>
    <t>Adult Trout Depth</t>
  </si>
  <si>
    <t>Juvenile Trout Depth</t>
  </si>
  <si>
    <t>Adult Minnow Velocity</t>
  </si>
  <si>
    <t>Juvenile minnow velocity</t>
  </si>
  <si>
    <t>Adult minnow depth</t>
  </si>
  <si>
    <t>Juvenile minnow depth</t>
  </si>
  <si>
    <t>RBT 15 - 40 cm Habitat Suitability Criteria</t>
  </si>
  <si>
    <t>RBT 5 - 15 cm Habitat Suitability Criteria</t>
  </si>
  <si>
    <t>RBT 15 - 40 cm Sensitivity Analysis Habitat Suitability Criteria</t>
  </si>
  <si>
    <t>Fish observations</t>
  </si>
  <si>
    <t>Fish Observations</t>
  </si>
  <si>
    <t>3aa</t>
  </si>
  <si>
    <t>3bb</t>
  </si>
  <si>
    <t>3ab</t>
  </si>
  <si>
    <t>Pool #1</t>
  </si>
  <si>
    <t>Morning Sample</t>
  </si>
  <si>
    <t>Adult Trout</t>
  </si>
  <si>
    <t>Head</t>
  </si>
  <si>
    <t>2 - 4</t>
  </si>
  <si>
    <t>1.3 - 2.6</t>
  </si>
  <si>
    <t>Juvenile Minnow</t>
  </si>
  <si>
    <t>Body, tail, along river margin</t>
  </si>
  <si>
    <t>2 - 6</t>
  </si>
  <si>
    <t>0 - 0.83</t>
  </si>
  <si>
    <t xml:space="preserve">Observed in submerged willow habitat along the scoured banks. </t>
  </si>
  <si>
    <t>Young-of-the-year Minnow</t>
  </si>
  <si>
    <t>Body</t>
  </si>
  <si>
    <t>&lt;1.5</t>
  </si>
  <si>
    <t>0 - 0.1</t>
  </si>
  <si>
    <t>Afternoon Sample</t>
  </si>
  <si>
    <t>Head and body</t>
  </si>
  <si>
    <t>One trout was observed feeding at the head of the pool, the remainder (5) were near the bottom of the body of the pool.</t>
  </si>
  <si>
    <t>Adult Pikeminnow</t>
  </si>
  <si>
    <t>Observed behind boulder near the head of the pool.</t>
  </si>
  <si>
    <t>Observed in submerged willow habitat along the scoured banks. One adult pikeminnow was observed near the head of the pool behind a large bolder.</t>
  </si>
  <si>
    <t>&lt; 1.5</t>
  </si>
  <si>
    <t>Pool #2</t>
  </si>
  <si>
    <t xml:space="preserve">Morning Sample </t>
  </si>
  <si>
    <t>4-6</t>
  </si>
  <si>
    <t>0.35 - 1.2</t>
  </si>
  <si>
    <t>Two adult trout were observed in swift water feeding at the head, one trout was observed in deeper, moderate velocity water feeding at the head.</t>
  </si>
  <si>
    <t>Adult Minnow</t>
  </si>
  <si>
    <t>Body, along river margin</t>
  </si>
  <si>
    <t>&lt; 2</t>
  </si>
  <si>
    <t>0 - 0.25</t>
  </si>
  <si>
    <t>Most juvenile minnow were observed in slow water along the river margin.  Some observed near the head in moderate velocity feeding on drift.</t>
  </si>
  <si>
    <t>&lt; 1</t>
  </si>
  <si>
    <t>2 - 3</t>
  </si>
  <si>
    <t>Adult California Roach</t>
  </si>
  <si>
    <t>4 - 6</t>
  </si>
  <si>
    <t>0 - 0.20</t>
  </si>
  <si>
    <t>Pool #3</t>
  </si>
  <si>
    <t>1, 20</t>
  </si>
  <si>
    <t>1 - 2.2, 0</t>
  </si>
  <si>
    <t>One rainbow trout was observed in the body of the pool at 1' depth, 5 were observed cruising near the bottom at 20' deep.</t>
  </si>
  <si>
    <t>4 - 10</t>
  </si>
  <si>
    <t>0 - 1.2</t>
  </si>
  <si>
    <t>0 - 4 (head), 20 (body)</t>
  </si>
  <si>
    <t>2.3 - 3.1 (head), 0 (body)</t>
  </si>
  <si>
    <t>One adult hardhead was observed near the bottom in the body of the pool.</t>
  </si>
  <si>
    <t>Tail, river margin</t>
  </si>
  <si>
    <t>0-6</t>
  </si>
  <si>
    <t>&lt; 2.5</t>
  </si>
  <si>
    <t>&lt; 0.3</t>
  </si>
  <si>
    <t>4 - 5</t>
  </si>
  <si>
    <t>Five adult trout observed feeding on drift at the head of the pool.</t>
  </si>
  <si>
    <t>&lt; 2.0</t>
  </si>
  <si>
    <t>&lt; 0.2</t>
  </si>
  <si>
    <t>7</t>
  </si>
  <si>
    <t>Five adult trout observed in the deepest part of the pool, near the head.</t>
  </si>
  <si>
    <t>Body, river margin</t>
  </si>
  <si>
    <t>0.19 - 0.37 (head), 0.0 (body)</t>
  </si>
  <si>
    <t>Six adult trout were observed feeding on drift at the head of the pool, 1 adult trout was observed in the body near the bottom.</t>
  </si>
  <si>
    <t xml:space="preserve">3 - 6 </t>
  </si>
  <si>
    <t>0.19 - 0.37</t>
  </si>
  <si>
    <t>Seven adult trout were observed feeding on drift at the head of the pool.</t>
  </si>
  <si>
    <t>Pool #4</t>
  </si>
  <si>
    <t>6 - 10</t>
  </si>
  <si>
    <t>0.3 - 0.7</t>
  </si>
  <si>
    <t>Juvenile Trout</t>
  </si>
  <si>
    <t>Body and tail</t>
  </si>
  <si>
    <t>Slow</t>
  </si>
  <si>
    <t>Moderate-slow</t>
  </si>
  <si>
    <t>Figure E-1.  Range of Velocities Trout Were Observed Utilizing in Pools During Snorkeling Observations Compared to Rainbow Trout Habitat Suitability Criteria.</t>
  </si>
  <si>
    <t>Figure E-2.  Range of Depths Trout Were Observed Utilizing in Pools During Snorkeling Observations Compared to Rainbow Trout Habitat Suitability Criteria.</t>
  </si>
  <si>
    <t>Figure E-3.  Range of Velocities Minnows Were Observed Utilizing in Pools During Snorkeling Observations Compared to Hardhead Habitat Suitability Criteria.</t>
  </si>
  <si>
    <t>Figure E-4.  Range of Depths Minnows Were Observed Utilizing in Pools During Snorkeling Observations Compared to Hardhead Habitat Suitability Criteria.</t>
  </si>
  <si>
    <t>Fish observed feeding on drift in the head of pools</t>
  </si>
  <si>
    <t>Fish observed resting in the body of pools</t>
  </si>
  <si>
    <t>Table E-1. Rubicon River and Middle Fork American River Fish Habitat Use in Pools.</t>
  </si>
  <si>
    <t>Table E-1. Rubicon River and Middle Fork American River Fish Habitat Use in Pools (continued).</t>
  </si>
  <si>
    <t>Observed feeding in turbulent water at interface between pool and riffle.</t>
  </si>
  <si>
    <t>In small schools along a cobble bar near the tail of the pool.</t>
  </si>
  <si>
    <t>Observed along river margins in slow to zero velocity water.</t>
  </si>
  <si>
    <t>Small schools observed actively feeding near the surface along the margins of the river.</t>
  </si>
  <si>
    <t>Observed along river margins near submerged vegetation and algae mats.</t>
  </si>
  <si>
    <t xml:space="preserve">Schools of mixed minnow were observed along the margins of the river in submerged vegetation.  </t>
  </si>
  <si>
    <t>Approximately 20 adult trout were observed swimming between the head and body.  Most appeared to be feeding on benthic invertebrates.</t>
  </si>
  <si>
    <t>Juvenile brown and rainbow trout were observed in cobble and boulders along the margin of the pool in near zero velocity water.</t>
  </si>
  <si>
    <t>Two of the eight trout observed were actively feeding at the head, the remaining 6 were cruising near the bottom in the body of the pool.</t>
  </si>
  <si>
    <t>Pool Spatial
Location Observed</t>
  </si>
  <si>
    <t>Observation
Notes</t>
  </si>
  <si>
    <t>Species and
Age Class</t>
  </si>
  <si>
    <t>Rubicon River - July 26, 2007</t>
  </si>
  <si>
    <t>Middle Fork American River - August 18-19, 2007</t>
  </si>
  <si>
    <t>1.3 - 2.6 (head),
0 (body)</t>
  </si>
  <si>
    <t>Velocity
(ft/sec)</t>
  </si>
  <si>
    <t>Depth
(ft)</t>
  </si>
  <si>
    <t>2 (head), 
12 (body)</t>
  </si>
  <si>
    <t>3- 6 (head),
5 (body)</t>
  </si>
  <si>
    <t>Body, tail, along
river margin</t>
  </si>
  <si>
    <t>Head, body, tail,
along river margin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</si>
</sst>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12"/>
      <name val="Times New Roman"/>
      <family val="1"/>
    </font>
    <font>
      <sz val="10"/>
      <color indexed="12"/>
      <name val="Arial"/>
      <family val="0"/>
    </font>
    <font>
      <sz val="10"/>
      <color indexed="48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8.75"/>
      <name val="Arial"/>
      <family val="2"/>
    </font>
    <font>
      <b/>
      <sz val="12"/>
      <name val="Calibri"/>
      <family val="2"/>
    </font>
    <font>
      <sz val="8.25"/>
      <name val="Arial"/>
      <family val="0"/>
    </font>
    <font>
      <vertAlign val="superscript"/>
      <sz val="10"/>
      <color indexed="8"/>
      <name val="Calibri"/>
      <family val="2"/>
    </font>
    <font>
      <sz val="12"/>
      <color indexed="14"/>
      <name val="Arial"/>
      <family val="2"/>
    </font>
    <font>
      <sz val="12"/>
      <name val="Arial"/>
      <family val="0"/>
    </font>
    <font>
      <i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color indexed="48"/>
      <name val="Arial"/>
      <family val="2"/>
    </font>
    <font>
      <sz val="12"/>
      <name val="Calibri"/>
      <family val="0"/>
    </font>
    <font>
      <u val="single"/>
      <sz val="10"/>
      <color indexed="12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2" fontId="11" fillId="0" borderId="0" xfId="0" applyNumberFormat="1" applyFont="1" applyFill="1" applyBorder="1" applyAlignment="1">
      <alignment/>
    </xf>
    <xf numFmtId="2" fontId="10" fillId="0" borderId="0" xfId="20" applyNumberFormat="1" applyFont="1" applyFill="1" applyBorder="1" applyAlignment="1">
      <alignment horizontal="left" vertical="center"/>
      <protection/>
    </xf>
    <xf numFmtId="2" fontId="10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17" fillId="0" borderId="0" xfId="20" applyNumberFormat="1" applyFont="1" applyFill="1" applyBorder="1" applyAlignment="1">
      <alignment horizontal="left" vertical="center"/>
      <protection/>
    </xf>
    <xf numFmtId="2" fontId="2" fillId="0" borderId="0" xfId="0" applyNumberFormat="1" applyFont="1" applyFill="1" applyBorder="1" applyAlignment="1">
      <alignment horizontal="left"/>
    </xf>
    <xf numFmtId="2" fontId="3" fillId="0" borderId="0" xfId="20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3" fillId="0" borderId="0" xfId="0" applyFont="1" applyFill="1" applyAlignment="1" quotePrefix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 quotePrefix="1">
      <alignment horizontal="right"/>
    </xf>
    <xf numFmtId="2" fontId="1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 quotePrefix="1">
      <alignment horizontal="right"/>
    </xf>
    <xf numFmtId="0" fontId="10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2" fontId="17" fillId="0" borderId="0" xfId="0" applyNumberFormat="1" applyFont="1" applyFill="1" applyAlignment="1" quotePrefix="1">
      <alignment horizontal="right"/>
    </xf>
    <xf numFmtId="164" fontId="0" fillId="0" borderId="0" xfId="0" applyNumberFormat="1" applyAlignment="1">
      <alignment/>
    </xf>
    <xf numFmtId="2" fontId="12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8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KSCRV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Adult Trout Velocity Suitability and Velocity Utilization Observations in Pools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425"/>
          <c:w val="0.921"/>
          <c:h val="0.712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'RBT Adult-Juv'!$O$4</c:f>
              <c:strCache>
                <c:ptCount val="1"/>
                <c:pt idx="0">
                  <c:v>RBT 15 - 40 cm Habitat Suitability Criteria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Adult-Juv'!$O$6:$O$10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1.2</c:v>
                </c:pt>
                <c:pt idx="3">
                  <c:v>2.3</c:v>
                </c:pt>
                <c:pt idx="4">
                  <c:v>4</c:v>
                </c:pt>
              </c:numCache>
            </c:numRef>
          </c:xVal>
          <c:yVal>
            <c:numRef>
              <c:f>'RBT Adult-Juv'!$P$6:$P$10</c:f>
              <c:numCache>
                <c:ptCount val="5"/>
                <c:pt idx="0">
                  <c:v>0.1</c:v>
                </c:pt>
                <c:pt idx="1">
                  <c:v>1</c:v>
                </c:pt>
                <c:pt idx="2">
                  <c:v>1</c:v>
                </c:pt>
                <c:pt idx="3">
                  <c:v>0.25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Adult-Juv'!$O$12</c:f>
              <c:strCache>
                <c:ptCount val="1"/>
                <c:pt idx="0">
                  <c:v>RBT 15 - 40 cm Sensitivity Analysis Habitat Suitability Criteria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Adult-Juv'!$O$14:$O$18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2.3</c:v>
                </c:pt>
                <c:pt idx="4">
                  <c:v>4</c:v>
                </c:pt>
              </c:numCache>
            </c:numRef>
          </c:xVal>
          <c:yVal>
            <c:numRef>
              <c:f>'RBT Adult-Juv'!$P$14:$P$18</c:f>
              <c:numCache>
                <c:ptCount val="5"/>
                <c:pt idx="0">
                  <c:v>0.1</c:v>
                </c:pt>
                <c:pt idx="1">
                  <c:v>1</c:v>
                </c:pt>
                <c:pt idx="2">
                  <c:v>1</c:v>
                </c:pt>
                <c:pt idx="3">
                  <c:v>0.25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'RBT Adult-Juv'!$C$60</c:f>
              <c:strCache>
                <c:ptCount val="1"/>
                <c:pt idx="0">
                  <c:v>Fish observed feeding on drift in the head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Adult-Juv'!$D$62:$D$63</c:f>
              <c:numCache>
                <c:ptCount val="2"/>
                <c:pt idx="0">
                  <c:v>1.3</c:v>
                </c:pt>
                <c:pt idx="1">
                  <c:v>2.6</c:v>
                </c:pt>
              </c:numCache>
            </c:numRef>
          </c:xVal>
          <c:yVal>
            <c:numRef>
              <c:f>'RBT Adult-Juv'!$E$62:$E$63</c:f>
              <c:numCache>
                <c:ptCount val="2"/>
                <c:pt idx="0">
                  <c:v>0.021</c:v>
                </c:pt>
                <c:pt idx="1">
                  <c:v>0.021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'RBT Adult-Juv'!$C$66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Adult-Juv'!$D$66:$D$67</c:f>
              <c:numCache>
                <c:ptCount val="2"/>
                <c:pt idx="0">
                  <c:v>0.35</c:v>
                </c:pt>
                <c:pt idx="1">
                  <c:v>1.2</c:v>
                </c:pt>
              </c:numCache>
            </c:numRef>
          </c:xVal>
          <c:yVal>
            <c:numRef>
              <c:f>'RBT Adult-Juv'!$E$66:$E$67</c:f>
              <c:numCache>
                <c:ptCount val="2"/>
                <c:pt idx="0">
                  <c:v>0.061</c:v>
                </c:pt>
                <c:pt idx="1">
                  <c:v>0.061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'RBT Adult-Juv'!$C$68</c:f>
              <c:strCache>
                <c:ptCount val="1"/>
                <c:pt idx="0">
                  <c:v>3a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Adult-Juv'!$D$68:$D$69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'RBT Adult-Juv'!$E$68:$E$69</c:f>
              <c:numCache>
                <c:ptCount val="2"/>
                <c:pt idx="0">
                  <c:v>0.081</c:v>
                </c:pt>
                <c:pt idx="1">
                  <c:v>0.081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'RBT Adult-Juv'!$C$70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Adult-Juv'!$D$70:$D$71</c:f>
              <c:numCache>
                <c:ptCount val="2"/>
                <c:pt idx="0">
                  <c:v>1</c:v>
                </c:pt>
                <c:pt idx="1">
                  <c:v>2.2</c:v>
                </c:pt>
              </c:numCache>
            </c:numRef>
          </c:xVal>
          <c:yVal>
            <c:numRef>
              <c:f>'RBT Adult-Juv'!$E$70:$E$71</c:f>
              <c:numCache>
                <c:ptCount val="2"/>
                <c:pt idx="0">
                  <c:v>0.101</c:v>
                </c:pt>
                <c:pt idx="1">
                  <c:v>0.101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'RBT Adult-Juv'!$C$72</c:f>
              <c:strCache>
                <c:ptCount val="1"/>
                <c:pt idx="0">
                  <c:v>3a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Adult-Juv'!$D$72:$D$73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'RBT Adult-Juv'!$E$72:$E$73</c:f>
              <c:numCache>
                <c:ptCount val="2"/>
                <c:pt idx="0">
                  <c:v>0.12100000000000001</c:v>
                </c:pt>
                <c:pt idx="1">
                  <c:v>0.12100000000000001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'RBT Adult-Juv'!$C$74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Adult-Juv'!$D$74:$D$75</c:f>
              <c:numCache>
                <c:ptCount val="2"/>
                <c:pt idx="0">
                  <c:v>2.3</c:v>
                </c:pt>
                <c:pt idx="1">
                  <c:v>3.1</c:v>
                </c:pt>
              </c:numCache>
            </c:numRef>
          </c:xVal>
          <c:yVal>
            <c:numRef>
              <c:f>'RBT Adult-Juv'!$E$74:$E$75</c:f>
              <c:numCache>
                <c:ptCount val="2"/>
                <c:pt idx="0">
                  <c:v>0.14100000000000001</c:v>
                </c:pt>
                <c:pt idx="1">
                  <c:v>0.14100000000000001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'RBT Adult-Juv'!$C$76</c:f>
              <c:strCache>
                <c:ptCount val="1"/>
                <c:pt idx="0">
                  <c:v>5a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Adult-Juv'!$D$76:$D$77</c:f>
              <c:numCach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'RBT Adult-Juv'!$E$76:$E$77</c:f>
              <c:numCache>
                <c:ptCount val="2"/>
                <c:pt idx="0">
                  <c:v>0.161</c:v>
                </c:pt>
                <c:pt idx="1">
                  <c:v>0.161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'RBT Adult-Juv'!$C$78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Adult-Juv'!$D$78:$D$79</c:f>
              <c:numCach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'RBT Adult-Juv'!$E$78:$E$79</c:f>
              <c:numCache>
                <c:ptCount val="2"/>
                <c:pt idx="0">
                  <c:v>0.181</c:v>
                </c:pt>
                <c:pt idx="1">
                  <c:v>0.181</c:v>
                </c:pt>
              </c:numCache>
            </c:numRef>
          </c:yVal>
          <c:smooth val="0"/>
        </c:ser>
        <c:ser>
          <c:idx val="13"/>
          <c:order val="10"/>
          <c:tx>
            <c:strRef>
              <c:f>'RBT Adult-Juv'!$C$80</c:f>
              <c:strCache>
                <c:ptCount val="1"/>
                <c:pt idx="0">
                  <c:v>6a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1"/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Adult-Juv'!$D$80:$D$81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'RBT Adult-Juv'!$E$80:$E$81</c:f>
              <c:numCache>
                <c:ptCount val="2"/>
                <c:pt idx="0">
                  <c:v>0.20099999999999998</c:v>
                </c:pt>
                <c:pt idx="1">
                  <c:v>0.20099999999999998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'RBT Adult-Juv'!$C$82</c:f>
              <c:strCache>
                <c:ptCount val="1"/>
                <c:pt idx="0">
                  <c:v>6b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Adult-Juv'!$D$82:$D$83</c:f>
              <c:numCache>
                <c:ptCount val="2"/>
                <c:pt idx="0">
                  <c:v>0.19</c:v>
                </c:pt>
                <c:pt idx="1">
                  <c:v>0.37</c:v>
                </c:pt>
              </c:numCache>
            </c:numRef>
          </c:xVal>
          <c:yVal>
            <c:numRef>
              <c:f>'RBT Adult-Juv'!$E$82:$E$83</c:f>
              <c:numCache>
                <c:ptCount val="2"/>
                <c:pt idx="0">
                  <c:v>0.22099999999999997</c:v>
                </c:pt>
                <c:pt idx="1">
                  <c:v>0.22099999999999997</c:v>
                </c:pt>
              </c:numCache>
            </c:numRef>
          </c:yVal>
          <c:smooth val="0"/>
        </c:ser>
        <c:ser>
          <c:idx val="15"/>
          <c:order val="12"/>
          <c:tx>
            <c:strRef>
              <c:f>'RBT Adult-Juv'!$C$86</c:f>
              <c:strCache>
                <c:ptCount val="1"/>
                <c:pt idx="0">
                  <c:v>Fish observed resting in the body of pools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Adult-Juv'!$D$86:$D$87</c:f>
              <c:numCach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xVal>
          <c:yVal>
            <c:numRef>
              <c:f>'RBT Adult-Juv'!$E$86:$E$87</c:f>
              <c:numCache>
                <c:ptCount val="2"/>
                <c:pt idx="0">
                  <c:v>0.26099999999999995</c:v>
                </c:pt>
                <c:pt idx="1">
                  <c:v>0.26099999999999995</c:v>
                </c:pt>
              </c:numCache>
            </c:numRef>
          </c:yVal>
          <c:smooth val="0"/>
        </c:ser>
        <c:ser>
          <c:idx val="1"/>
          <c:order val="13"/>
          <c:tx>
            <c:strRef>
              <c:f>'RBT Adult-Juv'!$C$62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Adult-Juv'!$D$62:$D$63</c:f>
              <c:numCache>
                <c:ptCount val="2"/>
                <c:pt idx="0">
                  <c:v>1.3</c:v>
                </c:pt>
                <c:pt idx="1">
                  <c:v>2.6</c:v>
                </c:pt>
              </c:numCache>
            </c:numRef>
          </c:xVal>
          <c:yVal>
            <c:numRef>
              <c:f>'RBT Adult-Juv'!$E$62:$E$63</c:f>
              <c:numCache>
                <c:ptCount val="2"/>
                <c:pt idx="0">
                  <c:v>0.021</c:v>
                </c:pt>
                <c:pt idx="1">
                  <c:v>0.021</c:v>
                </c:pt>
              </c:numCache>
            </c:numRef>
          </c:yVal>
          <c:smooth val="0"/>
        </c:ser>
        <c:ser>
          <c:idx val="4"/>
          <c:order val="14"/>
          <c:tx>
            <c:strRef>
              <c:f>'RBT Adult-Juv'!$C$64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Adult-Juv'!$D$64:$D$65</c:f>
              <c:numCache>
                <c:ptCount val="2"/>
                <c:pt idx="0">
                  <c:v>0.35</c:v>
                </c:pt>
                <c:pt idx="1">
                  <c:v>1.2</c:v>
                </c:pt>
              </c:numCache>
            </c:numRef>
          </c:xVal>
          <c:yVal>
            <c:numRef>
              <c:f>'RBT Adult-Juv'!$E$64:$E$65</c:f>
              <c:numCache>
                <c:ptCount val="2"/>
                <c:pt idx="0">
                  <c:v>0.041</c:v>
                </c:pt>
                <c:pt idx="1">
                  <c:v>0.041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'RBT Adult-Juv'!$C$84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Adult-Juv'!$D$84:$D$85</c:f>
              <c:numCache>
                <c:ptCount val="2"/>
                <c:pt idx="0">
                  <c:v>0.19</c:v>
                </c:pt>
                <c:pt idx="1">
                  <c:v>0.37</c:v>
                </c:pt>
              </c:numCache>
            </c:numRef>
          </c:xVal>
          <c:yVal>
            <c:numRef>
              <c:f>'RBT Adult-Juv'!$E$84:$E$85</c:f>
              <c:numCache>
                <c:ptCount val="2"/>
                <c:pt idx="0">
                  <c:v>0.24099999999999996</c:v>
                </c:pt>
                <c:pt idx="1">
                  <c:v>0.24099999999999996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'RBT Adult-Juv'!$C$88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Adult-Juv'!$D$88:$D$89</c:f>
              <c:numCach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xVal>
          <c:yVal>
            <c:numRef>
              <c:f>'RBT Adult-Juv'!$E$88:$E$89</c:f>
              <c:numCache>
                <c:ptCount val="2"/>
                <c:pt idx="0">
                  <c:v>0.28099999999999997</c:v>
                </c:pt>
                <c:pt idx="1">
                  <c:v>0.28099999999999997</c:v>
                </c:pt>
              </c:numCache>
            </c:numRef>
          </c:yVal>
          <c:smooth val="0"/>
        </c:ser>
        <c:axId val="28142932"/>
        <c:axId val="51959797"/>
      </c:scatterChart>
      <c:val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crossBetween val="midCat"/>
        <c:dispUnits/>
      </c:valAx>
      <c:valAx>
        <c:axId val="51959797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14293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3825"/>
          <c:y val="0.8415"/>
          <c:w val="0.77875"/>
          <c:h val="0.153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Rainbow Trout Adult &amp; Juvenile Depth Suitability (Small Trout)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725"/>
          <c:w val="0.93525"/>
          <c:h val="0.7035"/>
        </c:manualLayout>
      </c:layout>
      <c:scatterChart>
        <c:scatterStyle val="lineMarker"/>
        <c:varyColors val="0"/>
        <c:ser>
          <c:idx val="5"/>
          <c:order val="0"/>
          <c:tx>
            <c:strRef>
              <c:f>'RBT Adult-Juv'!$AG$29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Adult-Juv'!$AG$31:$AG$36</c:f>
              <c:numCache/>
            </c:numRef>
          </c:xVal>
          <c:yVal>
            <c:numRef>
              <c:f>'RBT Adult-Juv'!$AH$31:$AH$36</c:f>
              <c:numCache/>
            </c:numRef>
          </c:yVal>
          <c:smooth val="0"/>
        </c:ser>
        <c:ser>
          <c:idx val="4"/>
          <c:order val="1"/>
          <c:tx>
            <c:strRef>
              <c:f>'RBT Adult-Juv'!$AI$29</c:f>
              <c:strCache>
                <c:ptCount val="1"/>
                <c:pt idx="0">
                  <c:v>RBT 12 - 23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Adult-Juv'!$AI$31:$AI$36</c:f>
              <c:numCache/>
            </c:numRef>
          </c:xVal>
          <c:yVal>
            <c:numRef>
              <c:f>'RBT Adult-Juv'!$AJ$31:$AJ$36</c:f>
              <c:numCache/>
            </c:numRef>
          </c:yVal>
          <c:smooth val="0"/>
        </c:ser>
        <c:ser>
          <c:idx val="1"/>
          <c:order val="2"/>
          <c:tx>
            <c:strRef>
              <c:f>'RBT Adult-Juv'!$AI$38</c:f>
              <c:strCache>
                <c:ptCount val="1"/>
                <c:pt idx="0">
                  <c:v>RBT 12 - 23 cm (Sensitifity Run)2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Adult-Juv'!$AI$40:$AI$45</c:f>
              <c:numCache/>
            </c:numRef>
          </c:xVal>
          <c:yVal>
            <c:numRef>
              <c:f>'RBT Adult-Juv'!$AJ$40:$AJ$45</c:f>
              <c:numCache/>
            </c:numRef>
          </c:yVal>
          <c:smooth val="0"/>
        </c:ser>
        <c:axId val="53178990"/>
        <c:axId val="8848863"/>
      </c:scatterChart>
      <c:valAx>
        <c:axId val="53178990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8863"/>
        <c:crosses val="autoZero"/>
        <c:crossBetween val="midCat"/>
        <c:dispUnits/>
        <c:majorUnit val="1"/>
      </c:valAx>
      <c:valAx>
        <c:axId val="884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8990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15"/>
          <c:y val="0.8875"/>
          <c:w val="0.701"/>
          <c:h val="0.09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Rainbow Trout Adult &amp; Juvenile Velocity Suitability (Large Trout)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945"/>
          <c:w val="0.9175"/>
          <c:h val="0.728"/>
        </c:manualLayout>
      </c:layout>
      <c:scatterChart>
        <c:scatterStyle val="lineMarker"/>
        <c:varyColors val="0"/>
        <c:ser>
          <c:idx val="2"/>
          <c:order val="0"/>
          <c:tx>
            <c:strRef>
              <c:f>'RBT Adult-Juv'!$M$4</c:f>
              <c:strCache>
                <c:ptCount val="1"/>
                <c:pt idx="0">
                  <c:v>RBT 5 - 15 cm Habitat Suitability Criteria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Adult-Juv'!$M$6:$M$10</c:f>
              <c:numCache/>
            </c:numRef>
          </c:xVal>
          <c:yVal>
            <c:numRef>
              <c:f>'RBT Adult-Juv'!$N$6:$N$10</c:f>
              <c:numCache/>
            </c:numRef>
          </c:yVal>
          <c:smooth val="0"/>
        </c:ser>
        <c:ser>
          <c:idx val="3"/>
          <c:order val="1"/>
          <c:tx>
            <c:strRef>
              <c:f>'RBT Adult-Juv'!$O$4</c:f>
              <c:strCache>
                <c:ptCount val="1"/>
                <c:pt idx="0">
                  <c:v>RBT 15 - 40 cm Habitat Suitability Criteria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Adult-Juv'!$O$6:$O$10</c:f>
              <c:numCache/>
            </c:numRef>
          </c:xVal>
          <c:yVal>
            <c:numRef>
              <c:f>'RBT Adult-Juv'!$P$6:$P$10</c:f>
              <c:numCache/>
            </c:numRef>
          </c:yVal>
          <c:smooth val="0"/>
        </c:ser>
        <c:ser>
          <c:idx val="0"/>
          <c:order val="2"/>
          <c:tx>
            <c:strRef>
              <c:f>'RBT Adult-Juv'!$O$12</c:f>
              <c:strCache>
                <c:ptCount val="1"/>
                <c:pt idx="0">
                  <c:v>RBT 15 - 40 cm Sensitivity Analysis Habitat Suitability Criteria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Adult-Juv'!$O$14:$O$18</c:f>
              <c:numCache/>
            </c:numRef>
          </c:xVal>
          <c:yVal>
            <c:numRef>
              <c:f>'RBT Adult-Juv'!$P$14:$P$18</c:f>
              <c:numCache/>
            </c:numRef>
          </c:yVal>
          <c:smooth val="0"/>
        </c:ser>
        <c:axId val="12530904"/>
        <c:axId val="45669273"/>
      </c:scatterChart>
      <c:val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669273"/>
        <c:crosses val="autoZero"/>
        <c:crossBetween val="midCat"/>
        <c:dispUnits/>
      </c:valAx>
      <c:valAx>
        <c:axId val="45669273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"/>
          <c:y val="0.90275"/>
          <c:w val="0.843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Rainbow Trout Adult &amp; Juvenile Depth Suitability (Large Trout)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5"/>
          <c:w val="0.94425"/>
          <c:h val="0.71325"/>
        </c:manualLayout>
      </c:layout>
      <c:scatterChart>
        <c:scatterStyle val="lineMarker"/>
        <c:varyColors val="0"/>
        <c:ser>
          <c:idx val="6"/>
          <c:order val="0"/>
          <c:tx>
            <c:strRef>
              <c:f>'RBT Adult-Juv'!$M$29</c:f>
              <c:strCache>
                <c:ptCount val="1"/>
                <c:pt idx="0">
                  <c:v>RBT 5 - 15 cm Habitat Suitability Criteria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Adult-Juv'!$M$31:$M$36</c:f>
              <c:numCache/>
            </c:numRef>
          </c:xVal>
          <c:yVal>
            <c:numRef>
              <c:f>'RBT Adult-Juv'!$N$31:$N$36</c:f>
              <c:numCache/>
            </c:numRef>
          </c:yVal>
          <c:smooth val="0"/>
        </c:ser>
        <c:ser>
          <c:idx val="0"/>
          <c:order val="1"/>
          <c:tx>
            <c:strRef>
              <c:f>'RBT Adult-Juv'!$O$29</c:f>
              <c:strCache>
                <c:ptCount val="1"/>
                <c:pt idx="0">
                  <c:v>RBT 15 - 40 cm Habitat Suitability Criteria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Adult-Juv'!$O$31:$O$36</c:f>
              <c:numCache/>
            </c:numRef>
          </c:xVal>
          <c:yVal>
            <c:numRef>
              <c:f>'RBT Adult-Juv'!$P$31:$P$36</c:f>
              <c:numCache/>
            </c:numRef>
          </c:yVal>
          <c:smooth val="0"/>
        </c:ser>
        <c:ser>
          <c:idx val="2"/>
          <c:order val="2"/>
          <c:tx>
            <c:strRef>
              <c:f>'RBT Adult-Juv'!$O$38</c:f>
              <c:strCache>
                <c:ptCount val="1"/>
                <c:pt idx="0">
                  <c:v>RBT 15 - 40 cm Sensitivity Analysis Habitat Suitability Criteria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Adult-Juv'!$O$40:$O$45</c:f>
              <c:numCache/>
            </c:numRef>
          </c:xVal>
          <c:yVal>
            <c:numRef>
              <c:f>'RBT Adult-Juv'!$P$40:$P$45</c:f>
              <c:numCache/>
            </c:numRef>
          </c:yVal>
          <c:smooth val="0"/>
        </c:ser>
        <c:axId val="8370274"/>
        <c:axId val="8223603"/>
      </c:scatterChart>
      <c:valAx>
        <c:axId val="8370274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3603"/>
        <c:crosses val="autoZero"/>
        <c:crossBetween val="midCat"/>
        <c:dispUnits/>
        <c:majorUnit val="1"/>
      </c:valAx>
      <c:valAx>
        <c:axId val="822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0274"/>
        <c:crosses val="autoZero"/>
        <c:crossBetween val="midCat"/>
        <c:dispUnits/>
        <c:majorUnit val="0.1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025"/>
          <c:w val="0.64925"/>
          <c:h val="0.09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 Trout Velocity Suitability and Velocity Utilization Observations in Pools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25"/>
          <c:w val="0.924"/>
          <c:h val="0.753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'RBT Adult-Juv'!$O$4</c:f>
              <c:strCache>
                <c:ptCount val="1"/>
                <c:pt idx="0">
                  <c:v>RBT 15 - 40 cm Habitat Suitability Criteria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Adult-Juv'!$O$6:$O$10</c:f>
              <c:numCache/>
            </c:numRef>
          </c:xVal>
          <c:yVal>
            <c:numRef>
              <c:f>'RBT Adult-Juv'!$P$6:$P$10</c:f>
              <c:numCache/>
            </c:numRef>
          </c:yVal>
          <c:smooth val="0"/>
        </c:ser>
        <c:ser>
          <c:idx val="0"/>
          <c:order val="1"/>
          <c:tx>
            <c:strRef>
              <c:f>'RBT Adult-Juv'!$O$12</c:f>
              <c:strCache>
                <c:ptCount val="1"/>
                <c:pt idx="0">
                  <c:v>RBT 15 - 40 cm Sensitivity Analysis Habitat Suitability Criteria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Adult-Juv'!$O$14:$O$18</c:f>
              <c:numCache/>
            </c:numRef>
          </c:xVal>
          <c:yVal>
            <c:numRef>
              <c:f>'RBT Adult-Juv'!$P$14:$P$18</c:f>
              <c:numCache/>
            </c:numRef>
          </c:yVal>
          <c:smooth val="0"/>
        </c:ser>
        <c:ser>
          <c:idx val="2"/>
          <c:order val="2"/>
          <c:tx>
            <c:strRef>
              <c:f>'RBT Adult-Juv'!$C$60</c:f>
              <c:strCache>
                <c:ptCount val="1"/>
                <c:pt idx="0">
                  <c:v>Fish observed feeding on drift in the head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Adult-Juv'!$D$62:$D$63</c:f>
              <c:numCache/>
            </c:numRef>
          </c:xVal>
          <c:yVal>
            <c:numRef>
              <c:f>'RBT Adult-Juv'!$E$62:$E$63</c:f>
              <c:numCache/>
            </c:numRef>
          </c:yVal>
          <c:smooth val="0"/>
        </c:ser>
        <c:ser>
          <c:idx val="5"/>
          <c:order val="3"/>
          <c:tx>
            <c:strRef>
              <c:f>'RBT Adult-Juv'!$C$66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Adult-Juv'!$D$66:$D$67</c:f>
              <c:numCache/>
            </c:numRef>
          </c:xVal>
          <c:yVal>
            <c:numRef>
              <c:f>'RBT Adult-Juv'!$E$66:$E$67</c:f>
              <c:numCache/>
            </c:numRef>
          </c:yVal>
          <c:smooth val="0"/>
        </c:ser>
        <c:ser>
          <c:idx val="6"/>
          <c:order val="4"/>
          <c:tx>
            <c:strRef>
              <c:f>'RBT Adult-Juv'!$C$68</c:f>
              <c:strCache>
                <c:ptCount val="1"/>
                <c:pt idx="0">
                  <c:v>3a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Adult-Juv'!$D$68:$D$69</c:f>
              <c:numCache/>
            </c:numRef>
          </c:xVal>
          <c:yVal>
            <c:numRef>
              <c:f>'RBT Adult-Juv'!$E$68:$E$69</c:f>
              <c:numCache/>
            </c:numRef>
          </c:yVal>
          <c:smooth val="0"/>
        </c:ser>
        <c:ser>
          <c:idx val="7"/>
          <c:order val="5"/>
          <c:tx>
            <c:strRef>
              <c:f>'RBT Adult-Juv'!$C$70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Adult-Juv'!$D$70:$D$71</c:f>
              <c:numCache/>
            </c:numRef>
          </c:xVal>
          <c:yVal>
            <c:numRef>
              <c:f>'RBT Adult-Juv'!$E$70:$E$71</c:f>
              <c:numCache/>
            </c:numRef>
          </c:yVal>
          <c:smooth val="1"/>
        </c:ser>
        <c:ser>
          <c:idx val="8"/>
          <c:order val="6"/>
          <c:tx>
            <c:strRef>
              <c:f>'RBT Adult-Juv'!$C$72</c:f>
              <c:strCache>
                <c:ptCount val="1"/>
                <c:pt idx="0">
                  <c:v>3a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Adult-Juv'!$D$72:$D$73</c:f>
              <c:numCache/>
            </c:numRef>
          </c:xVal>
          <c:yVal>
            <c:numRef>
              <c:f>'RBT Adult-Juv'!$E$72:$E$73</c:f>
              <c:numCache/>
            </c:numRef>
          </c:yVal>
          <c:smooth val="0"/>
        </c:ser>
        <c:ser>
          <c:idx val="9"/>
          <c:order val="7"/>
          <c:tx>
            <c:strRef>
              <c:f>'RBT Adult-Juv'!$C$74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Adult-Juv'!$D$74:$D$75</c:f>
              <c:numCache/>
            </c:numRef>
          </c:xVal>
          <c:yVal>
            <c:numRef>
              <c:f>'RBT Adult-Juv'!$E$74:$E$75</c:f>
              <c:numCache/>
            </c:numRef>
          </c:yVal>
          <c:smooth val="0"/>
        </c:ser>
        <c:ser>
          <c:idx val="11"/>
          <c:order val="8"/>
          <c:tx>
            <c:strRef>
              <c:f>'RBT Adult-Juv'!$C$76</c:f>
              <c:strCache>
                <c:ptCount val="1"/>
                <c:pt idx="0">
                  <c:v>5a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Adult-Juv'!$D$76:$D$77</c:f>
              <c:numCache/>
            </c:numRef>
          </c:xVal>
          <c:yVal>
            <c:numRef>
              <c:f>'RBT Adult-Juv'!$E$76:$E$77</c:f>
              <c:numCache/>
            </c:numRef>
          </c:yVal>
          <c:smooth val="0"/>
        </c:ser>
        <c:ser>
          <c:idx val="12"/>
          <c:order val="9"/>
          <c:tx>
            <c:strRef>
              <c:f>'RBT Adult-Juv'!$C$78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Adult-Juv'!$D$78:$D$79</c:f>
              <c:numCache/>
            </c:numRef>
          </c:xVal>
          <c:yVal>
            <c:numRef>
              <c:f>'RBT Adult-Juv'!$E$78:$E$79</c:f>
              <c:numCache/>
            </c:numRef>
          </c:yVal>
          <c:smooth val="0"/>
        </c:ser>
        <c:ser>
          <c:idx val="13"/>
          <c:order val="10"/>
          <c:tx>
            <c:strRef>
              <c:f>'RBT Adult-Juv'!$C$80</c:f>
              <c:strCache>
                <c:ptCount val="1"/>
                <c:pt idx="0">
                  <c:v>6a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1"/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Adult-Juv'!$D$80:$D$81</c:f>
              <c:numCache/>
            </c:numRef>
          </c:xVal>
          <c:yVal>
            <c:numRef>
              <c:f>'RBT Adult-Juv'!$E$80:$E$81</c:f>
              <c:numCache/>
            </c:numRef>
          </c:yVal>
          <c:smooth val="0"/>
        </c:ser>
        <c:ser>
          <c:idx val="14"/>
          <c:order val="11"/>
          <c:tx>
            <c:strRef>
              <c:f>'RBT Adult-Juv'!$C$82</c:f>
              <c:strCache>
                <c:ptCount val="1"/>
                <c:pt idx="0">
                  <c:v>6b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Adult-Juv'!$D$82:$D$83</c:f>
              <c:numCache/>
            </c:numRef>
          </c:xVal>
          <c:yVal>
            <c:numRef>
              <c:f>'RBT Adult-Juv'!$E$82:$E$83</c:f>
              <c:numCache/>
            </c:numRef>
          </c:yVal>
          <c:smooth val="0"/>
        </c:ser>
        <c:ser>
          <c:idx val="15"/>
          <c:order val="12"/>
          <c:tx>
            <c:strRef>
              <c:f>'RBT Adult-Juv'!$C$86</c:f>
              <c:strCache>
                <c:ptCount val="1"/>
                <c:pt idx="0">
                  <c:v>Fish observed resting in the body of pools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Adult-Juv'!$D$86:$D$87</c:f>
              <c:numCache/>
            </c:numRef>
          </c:xVal>
          <c:yVal>
            <c:numRef>
              <c:f>'RBT Adult-Juv'!$E$86:$E$87</c:f>
              <c:numCache/>
            </c:numRef>
          </c:yVal>
          <c:smooth val="0"/>
        </c:ser>
        <c:ser>
          <c:idx val="1"/>
          <c:order val="13"/>
          <c:tx>
            <c:strRef>
              <c:f>'RBT Adult-Juv'!$C$62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Adult-Juv'!$D$62:$D$63</c:f>
              <c:numCache/>
            </c:numRef>
          </c:xVal>
          <c:yVal>
            <c:numRef>
              <c:f>'RBT Adult-Juv'!$E$62:$E$63</c:f>
              <c:numCache/>
            </c:numRef>
          </c:yVal>
          <c:smooth val="0"/>
        </c:ser>
        <c:ser>
          <c:idx val="4"/>
          <c:order val="14"/>
          <c:tx>
            <c:strRef>
              <c:f>'RBT Adult-Juv'!$C$64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Adult-Juv'!$D$64:$D$65</c:f>
              <c:numCache/>
            </c:numRef>
          </c:xVal>
          <c:yVal>
            <c:numRef>
              <c:f>'RBT Adult-Juv'!$E$64:$E$65</c:f>
              <c:numCache/>
            </c:numRef>
          </c:yVal>
          <c:smooth val="0"/>
        </c:ser>
        <c:ser>
          <c:idx val="17"/>
          <c:order val="15"/>
          <c:tx>
            <c:strRef>
              <c:f>'RBT Adult-Juv'!$C$84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Adult-Juv'!$D$84:$D$85</c:f>
              <c:numCache/>
            </c:numRef>
          </c:xVal>
          <c:yVal>
            <c:numRef>
              <c:f>'RBT Adult-Juv'!$E$84:$E$85</c:f>
              <c:numCache/>
            </c:numRef>
          </c:yVal>
          <c:smooth val="0"/>
        </c:ser>
        <c:ser>
          <c:idx val="18"/>
          <c:order val="16"/>
          <c:tx>
            <c:strRef>
              <c:f>'RBT Adult-Juv'!$C$88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Adult-Juv'!$D$88:$D$89</c:f>
              <c:numCache/>
            </c:numRef>
          </c:xVal>
          <c:yVal>
            <c:numRef>
              <c:f>'RBT Adult-Juv'!$E$88:$E$89</c:f>
              <c:numCache/>
            </c:numRef>
          </c:yVal>
          <c:smooth val="0"/>
        </c:ser>
        <c:axId val="6903564"/>
        <c:axId val="62132077"/>
      </c:scatterChart>
      <c:val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crossBetween val="midCat"/>
        <c:dispUnits/>
      </c:valAx>
      <c:valAx>
        <c:axId val="62132077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06775"/>
          <c:y val="0.896"/>
          <c:w val="0.91925"/>
          <c:h val="0.090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Juvenile Trout Velocity Suitability and Veloctiy Utilization Observations in Pools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5"/>
          <c:w val="0.913"/>
          <c:h val="0.749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'RBT Adult-Juv'!$M$4</c:f>
              <c:strCache>
                <c:ptCount val="1"/>
                <c:pt idx="0">
                  <c:v>RBT 5 - 15 cm Habitat Suitability Criteria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Adult-Juv'!$M$6:$M$10</c:f>
              <c:numCache/>
            </c:numRef>
          </c:xVal>
          <c:yVal>
            <c:numRef>
              <c:f>'RBT Adult-Juv'!$N$6:$N$10</c:f>
              <c:numCache/>
            </c:numRef>
          </c:yVal>
          <c:smooth val="0"/>
        </c:ser>
        <c:ser>
          <c:idx val="1"/>
          <c:order val="1"/>
          <c:tx>
            <c:strRef>
              <c:f>'RBT Adult-Juv'!$C$93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Adult-Juv'!$D$93:$D$94</c:f>
              <c:numCache/>
            </c:numRef>
          </c:xVal>
          <c:yVal>
            <c:numRef>
              <c:f>'RBT Adult-Juv'!$E$93:$E$94</c:f>
              <c:numCache/>
            </c:numRef>
          </c:yVal>
          <c:smooth val="0"/>
        </c:ser>
        <c:ser>
          <c:idx val="3"/>
          <c:order val="2"/>
          <c:tx>
            <c:strRef>
              <c:f>'RBT Adult-Juv'!$C$95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Adult-Juv'!$D$95:$D$96</c:f>
              <c:numCache/>
            </c:numRef>
          </c:xVal>
          <c:yVal>
            <c:numRef>
              <c:f>'RBT Adult-Juv'!$E$95:$E$96</c:f>
              <c:numCache/>
            </c:numRef>
          </c:yVal>
          <c:smooth val="0"/>
        </c:ser>
        <c:axId val="22317782"/>
        <c:axId val="66642311"/>
      </c:scatterChart>
      <c:valAx>
        <c:axId val="22317782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crossBetween val="midCat"/>
        <c:dispUnits/>
      </c:valAx>
      <c:valAx>
        <c:axId val="66642311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02625"/>
          <c:y val="0.906"/>
          <c:w val="0.9625"/>
          <c:h val="0.077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Adult Trout Depth Suitability and Depth Utilization Observations in Pools 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825"/>
          <c:w val="0.9305"/>
          <c:h val="0.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'RBT Adult-Juv'!$O$29</c:f>
              <c:strCache>
                <c:ptCount val="1"/>
                <c:pt idx="0">
                  <c:v>RBT 15 - 40 cm Habitat Suitability Criteria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Adult-Juv'!$O$31:$O$37</c:f>
              <c:numCache/>
            </c:numRef>
          </c:xVal>
          <c:yVal>
            <c:numRef>
              <c:f>'RBT Adult-Juv'!$P$31:$P$37</c:f>
              <c:numCache/>
            </c:numRef>
          </c:yVal>
          <c:smooth val="0"/>
        </c:ser>
        <c:ser>
          <c:idx val="2"/>
          <c:order val="1"/>
          <c:tx>
            <c:strRef>
              <c:f>'RBT Adult-Juv'!$O$38</c:f>
              <c:strCache>
                <c:ptCount val="1"/>
                <c:pt idx="0">
                  <c:v>RBT 15 - 40 cm Sensitivity Analysis Habitat Suitability Criteria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Adult-Juv'!$O$40:$O$46</c:f>
              <c:numCache/>
            </c:numRef>
          </c:xVal>
          <c:yVal>
            <c:numRef>
              <c:f>'RBT Adult-Juv'!$P$40:$P$46</c:f>
              <c:numCache/>
            </c:numRef>
          </c:yVal>
          <c:smooth val="0"/>
        </c:ser>
        <c:ser>
          <c:idx val="1"/>
          <c:order val="2"/>
          <c:tx>
            <c:strRef>
              <c:f>'RBT Adult-Juv'!$C$100</c:f>
              <c:strCache>
                <c:ptCount val="1"/>
                <c:pt idx="0">
                  <c:v>Fish observed feeding on drift in the head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Adult-Juv'!$D$100:$D$101</c:f>
              <c:numCache/>
            </c:numRef>
          </c:xVal>
          <c:yVal>
            <c:numRef>
              <c:f>'RBT Adult-Juv'!$E$100:$E$101</c:f>
              <c:numCache/>
            </c:numRef>
          </c:yVal>
          <c:smooth val="0"/>
        </c:ser>
        <c:ser>
          <c:idx val="3"/>
          <c:order val="3"/>
          <c:tx>
            <c:strRef>
              <c:f>'RBT Adult-Juv'!$C$102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Adult-Juv'!$D$102:$D$103</c:f>
              <c:numCache/>
            </c:numRef>
          </c:xVal>
          <c:yVal>
            <c:numRef>
              <c:f>'RBT Adult-Juv'!$E$102:$E$103</c:f>
              <c:numCache/>
            </c:numRef>
          </c:yVal>
          <c:smooth val="0"/>
        </c:ser>
        <c:ser>
          <c:idx val="4"/>
          <c:order val="4"/>
          <c:tx>
            <c:strRef>
              <c:f>'RBT Adult-Juv'!$C$104</c:f>
              <c:strCache>
                <c:ptCount val="1"/>
                <c:pt idx="0">
                  <c:v>2a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Adult-Juv'!$D$104:$D$105</c:f>
              <c:numCache/>
            </c:numRef>
          </c:xVal>
          <c:yVal>
            <c:numRef>
              <c:f>'RBT Adult-Juv'!$E$104:$E$105</c:f>
              <c:numCache/>
            </c:numRef>
          </c:yVal>
          <c:smooth val="0"/>
        </c:ser>
        <c:ser>
          <c:idx val="5"/>
          <c:order val="5"/>
          <c:tx>
            <c:strRef>
              <c:f>'RBT Adult-Juv'!$C$106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Adult-Juv'!$D$106:$D$107</c:f>
              <c:numCache/>
            </c:numRef>
          </c:xVal>
          <c:yVal>
            <c:numRef>
              <c:f>'RBT Adult-Juv'!$E$106:$E$107</c:f>
              <c:numCache/>
            </c:numRef>
          </c:yVal>
          <c:smooth val="0"/>
        </c:ser>
        <c:ser>
          <c:idx val="6"/>
          <c:order val="6"/>
          <c:tx>
            <c:strRef>
              <c:f>'RBT Adult-Juv'!$C$108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Adult-Juv'!$D$108:$D$109</c:f>
              <c:numCache/>
            </c:numRef>
          </c:xVal>
          <c:yVal>
            <c:numRef>
              <c:f>'RBT Adult-Juv'!$E$108:$E$109</c:f>
              <c:numCache/>
            </c:numRef>
          </c:yVal>
          <c:smooth val="0"/>
        </c:ser>
        <c:ser>
          <c:idx val="7"/>
          <c:order val="7"/>
          <c:tx>
            <c:strRef>
              <c:f>'RBT Adult-Juv'!$C$110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Adult-Juv'!$D$110:$D$111</c:f>
              <c:numCache/>
            </c:numRef>
          </c:xVal>
          <c:yVal>
            <c:numRef>
              <c:f>'RBT Adult-Juv'!$E$110:$E$111</c:f>
              <c:numCache/>
            </c:numRef>
          </c:yVal>
          <c:smooth val="0"/>
        </c:ser>
        <c:ser>
          <c:idx val="8"/>
          <c:order val="8"/>
          <c:tx>
            <c:strRef>
              <c:f>'RBT Adult-Juv'!$C$112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Adult-Juv'!$D$112:$D$113</c:f>
              <c:numCache/>
            </c:numRef>
          </c:xVal>
          <c:yVal>
            <c:numRef>
              <c:f>'RBT Adult-Juv'!$E$112:$E$113</c:f>
              <c:numCache/>
            </c:numRef>
          </c:yVal>
          <c:smooth val="0"/>
        </c:ser>
        <c:ser>
          <c:idx val="9"/>
          <c:order val="9"/>
          <c:tx>
            <c:strRef>
              <c:f>'RBT Adult-Juv'!$C$114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Adult-Juv'!$D$114:$D$115</c:f>
              <c:numCache/>
            </c:numRef>
          </c:xVal>
          <c:yVal>
            <c:numRef>
              <c:f>'RBT Adult-Juv'!$E$114:$E$115</c:f>
              <c:numCache/>
            </c:numRef>
          </c:yVal>
          <c:smooth val="0"/>
        </c:ser>
        <c:ser>
          <c:idx val="10"/>
          <c:order val="10"/>
          <c:tx>
            <c:strRef>
              <c:f>'RBT Adult-Juv'!$C$116</c:f>
              <c:strCache>
                <c:ptCount val="1"/>
                <c:pt idx="0">
                  <c:v>Fish observed in body of pools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Adult-Juv'!$D$116:$D$117</c:f>
              <c:numCache/>
            </c:numRef>
          </c:xVal>
          <c:yVal>
            <c:numRef>
              <c:f>'RBT Adult-Juv'!$E$116:$E$117</c:f>
              <c:numCache/>
            </c:numRef>
          </c:yVal>
          <c:smooth val="0"/>
        </c:ser>
        <c:ser>
          <c:idx val="11"/>
          <c:order val="11"/>
          <c:tx>
            <c:strRef>
              <c:f>'RBT Adult-Juv'!$C$118</c:f>
              <c:strCache>
                <c:ptCount val="1"/>
                <c:pt idx="0">
                  <c:v>5a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Adult-Juv'!$D$118:$D$119</c:f>
              <c:numCache/>
            </c:numRef>
          </c:xVal>
          <c:yVal>
            <c:numRef>
              <c:f>'RBT Adult-Juv'!$E$118:$E$119</c:f>
              <c:numCache/>
            </c:numRef>
          </c:yVal>
          <c:smooth val="0"/>
        </c:ser>
        <c:ser>
          <c:idx val="12"/>
          <c:order val="12"/>
          <c:tx>
            <c:strRef>
              <c:f>'RBT Adult-Juv'!$C$120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Adult-Juv'!$D$120:$D$121</c:f>
              <c:numCache/>
            </c:numRef>
          </c:xVal>
          <c:yVal>
            <c:numRef>
              <c:f>'RBT Adult-Juv'!$E$120:$E$121</c:f>
              <c:numCache/>
            </c:numRef>
          </c:yVal>
          <c:smooth val="0"/>
        </c:ser>
        <c:ser>
          <c:idx val="13"/>
          <c:order val="13"/>
          <c:tx>
            <c:strRef>
              <c:f>'RBT Adult-Juv'!$C$122</c:f>
              <c:strCache>
                <c:ptCount val="1"/>
                <c:pt idx="0">
                  <c:v>6a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Adult-Juv'!$D$122:$D$123</c:f>
              <c:numCache/>
            </c:numRef>
          </c:xVal>
          <c:yVal>
            <c:numRef>
              <c:f>'RBT Adult-Juv'!$E$122:$E$123</c:f>
              <c:numCache/>
            </c:numRef>
          </c:yVal>
          <c:smooth val="0"/>
        </c:ser>
        <c:ser>
          <c:idx val="14"/>
          <c:order val="14"/>
          <c:tx>
            <c:strRef>
              <c:f>'RBT Adult-Juv'!$C$124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Adult-Juv'!$D$124:$D$125</c:f>
              <c:numCache/>
            </c:numRef>
          </c:xVal>
          <c:yVal>
            <c:numRef>
              <c:f>'RBT Adult-Juv'!$E$124:$E$125</c:f>
              <c:numCache/>
            </c:numRef>
          </c:yVal>
          <c:smooth val="0"/>
        </c:ser>
        <c:ser>
          <c:idx val="15"/>
          <c:order val="15"/>
          <c:tx>
            <c:strRef>
              <c:f>'RBT Adult-Juv'!$C$126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Adult-Juv'!$D$126:$D$127</c:f>
              <c:numCache/>
            </c:numRef>
          </c:xVal>
          <c:yVal>
            <c:numRef>
              <c:f>'RBT Adult-Juv'!$E$126:$E$127</c:f>
              <c:numCache/>
            </c:numRef>
          </c:yVal>
          <c:smooth val="0"/>
        </c:ser>
        <c:ser>
          <c:idx val="16"/>
          <c:order val="16"/>
          <c:tx>
            <c:strRef>
              <c:f>'RBT Adult-Juv'!$C$128</c:f>
              <c:strCache>
                <c:ptCount val="1"/>
                <c:pt idx="0">
                  <c:v>8a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Adult-Juv'!$D$128:$D$129</c:f>
              <c:numCache/>
            </c:numRef>
          </c:xVal>
          <c:yVal>
            <c:numRef>
              <c:f>'RBT Adult-Juv'!$E$128:$E$129</c:f>
              <c:numCache/>
            </c:numRef>
          </c:yVal>
          <c:smooth val="0"/>
        </c:ser>
        <c:ser>
          <c:idx val="17"/>
          <c:order val="17"/>
          <c:tx>
            <c:strRef>
              <c:f>'RBT Adult-Juv'!$C$130</c:f>
              <c:strCache>
                <c:ptCount val="1"/>
                <c:pt idx="0">
                  <c:v>8b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Adult-Juv'!$D$130:$D$131</c:f>
              <c:numCache/>
            </c:numRef>
          </c:xVal>
          <c:yVal>
            <c:numRef>
              <c:f>'RBT Adult-Juv'!$E$130:$E$131</c:f>
              <c:numCache/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 val="autoZero"/>
        <c:crossBetween val="midCat"/>
        <c:dispUnits/>
        <c:majorUnit val="1"/>
      </c:val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002"/>
          <c:y val="0.9095"/>
          <c:w val="0.9905"/>
          <c:h val="0.090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Juvenile Trout Depth Suitability and Depth Utilization Observations in Pools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925"/>
          <c:w val="0.9425"/>
          <c:h val="0.7235"/>
        </c:manualLayout>
      </c:layout>
      <c:scatterChart>
        <c:scatterStyle val="lineMarker"/>
        <c:varyColors val="0"/>
        <c:ser>
          <c:idx val="6"/>
          <c:order val="0"/>
          <c:tx>
            <c:strRef>
              <c:f>'RBT Adult-Juv'!$M$29</c:f>
              <c:strCache>
                <c:ptCount val="1"/>
                <c:pt idx="0">
                  <c:v>RBT 5 - 15 cm Habitat Suitability Criteria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Adult-Juv'!$M$31:$M$36</c:f>
              <c:numCache/>
            </c:numRef>
          </c:xVal>
          <c:yVal>
            <c:numRef>
              <c:f>'RBT Adult-Juv'!$N$31:$N$36</c:f>
              <c:numCache/>
            </c:numRef>
          </c:yVal>
          <c:smooth val="0"/>
        </c:ser>
        <c:ser>
          <c:idx val="0"/>
          <c:order val="1"/>
          <c:tx>
            <c:strRef>
              <c:f>'RBT Adult-Juv'!$C$134</c:f>
              <c:strCache>
                <c:ptCount val="1"/>
                <c:pt idx="0">
                  <c:v>Fish observed resting in the body of pools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Adult-Juv'!$D$134:$D$135</c:f>
              <c:numCache/>
            </c:numRef>
          </c:xVal>
          <c:yVal>
            <c:numRef>
              <c:f>'RBT Adult-Juv'!$E$134:$E$135</c:f>
              <c:numCache/>
            </c:numRef>
          </c:yVal>
          <c:smooth val="0"/>
        </c:ser>
        <c:ser>
          <c:idx val="1"/>
          <c:order val="2"/>
          <c:tx>
            <c:strRef>
              <c:f>'RBT Adult-Juv'!$C$136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Adult-Juv'!$D$136:$D$137</c:f>
              <c:numCache/>
            </c:numRef>
          </c:xVal>
          <c:yVal>
            <c:numRef>
              <c:f>'RBT Adult-Juv'!$E$136:$E$137</c:f>
              <c:numCache/>
            </c:numRef>
          </c:yVal>
          <c:smooth val="0"/>
        </c:ser>
        <c:axId val="62536138"/>
        <c:axId val="25954331"/>
      </c:scatterChart>
      <c:valAx>
        <c:axId val="62536138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 val="autoZero"/>
        <c:crossBetween val="midCat"/>
        <c:dispUnits/>
        <c:majorUnit val="1"/>
      </c:val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36138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7475"/>
          <c:y val="0.899"/>
          <c:w val="0.6785"/>
          <c:h val="0.101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Adult Hardhead / Sacramento Pikeminnow Velocity Suitability and Velocity Utilization Observations in Pools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075"/>
          <c:w val="0.95675"/>
          <c:h val="0.7175"/>
        </c:manualLayout>
      </c:layout>
      <c:scatterChart>
        <c:scatterStyle val="lineMarker"/>
        <c:varyColors val="0"/>
        <c:ser>
          <c:idx val="10"/>
          <c:order val="0"/>
          <c:tx>
            <c:v>Adult hardhead / Sacramento Pikeminnow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Adult'!$M$3:$M$7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0.9</c:v>
                </c:pt>
                <c:pt idx="3">
                  <c:v>2.132</c:v>
                </c:pt>
                <c:pt idx="4">
                  <c:v>3.5</c:v>
                </c:pt>
              </c:numCache>
            </c:numRef>
          </c:xVal>
          <c:yVal>
            <c:numRef>
              <c:f>'HH-PM Adult'!$N$3:$N$7</c:f>
              <c:numCache>
                <c:ptCount val="5"/>
                <c:pt idx="0">
                  <c:v>0.8190000000000001</c:v>
                </c:pt>
                <c:pt idx="1">
                  <c:v>1</c:v>
                </c:pt>
                <c:pt idx="2">
                  <c:v>1</c:v>
                </c:pt>
                <c:pt idx="3">
                  <c:v>0.217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Adult-Juv'!$S$57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Adult-Juv'!$T$57:$T$58</c:f>
              <c:numCache/>
            </c:numRef>
          </c:xVal>
          <c:yVal>
            <c:numRef>
              <c:f>'RBT Adult-Juv'!$U$57:$U$58</c:f>
              <c:numCache/>
            </c:numRef>
          </c:yVal>
          <c:smooth val="0"/>
        </c:ser>
        <c:ser>
          <c:idx val="1"/>
          <c:order val="2"/>
          <c:tx>
            <c:strRef>
              <c:f>'RBT Adult-Juv'!$S$59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Adult-Juv'!$T$59:$T$60</c:f>
              <c:numCache/>
            </c:numRef>
          </c:xVal>
          <c:yVal>
            <c:numRef>
              <c:f>'RBT Adult-Juv'!$U$59:$U$60</c:f>
              <c:numCache/>
            </c:numRef>
          </c:yVal>
          <c:smooth val="0"/>
        </c:ser>
        <c:ser>
          <c:idx val="2"/>
          <c:order val="3"/>
          <c:tx>
            <c:strRef>
              <c:f>'RBT Adult-Juv'!$S$61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Adult-Juv'!$T$61:$T$62</c:f>
              <c:numCache/>
            </c:numRef>
          </c:xVal>
          <c:yVal>
            <c:numRef>
              <c:f>'RBT Adult-Juv'!$U$61:$U$62</c:f>
              <c:numCache/>
            </c:numRef>
          </c:yVal>
          <c:smooth val="0"/>
        </c:ser>
        <c:ser>
          <c:idx val="3"/>
          <c:order val="4"/>
          <c:tx>
            <c:strRef>
              <c:f>'RBT Adult-Juv'!$S$63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Adult-Juv'!$T$63:$T$64</c:f>
              <c:numCache/>
            </c:numRef>
          </c:xVal>
          <c:yVal>
            <c:numRef>
              <c:f>'RBT Adult-Juv'!$U$63:$U$64</c:f>
              <c:numCache/>
            </c:numRef>
          </c:yVal>
          <c:smooth val="0"/>
        </c:ser>
        <c:ser>
          <c:idx val="4"/>
          <c:order val="5"/>
          <c:tx>
            <c:strRef>
              <c:f>'RBT Adult-Juv'!$S$65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Adult-Juv'!$T$65:$T$66</c:f>
              <c:numCache/>
            </c:numRef>
          </c:xVal>
          <c:yVal>
            <c:numRef>
              <c:f>'RBT Adult-Juv'!$U$65:$U$66</c:f>
              <c:numCache/>
            </c:numRef>
          </c:yVal>
          <c:smooth val="0"/>
        </c:ser>
        <c:axId val="32262388"/>
        <c:axId val="21926037"/>
      </c:scatterChart>
      <c:valAx>
        <c:axId val="32262388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21926037"/>
        <c:crosses val="autoZero"/>
        <c:crossBetween val="midCat"/>
        <c:dispUnits/>
        <c:majorUnit val="0.5"/>
        <c:minorUnit val="0.25"/>
      </c:valAx>
      <c:valAx>
        <c:axId val="2192603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crossBetween val="midCat"/>
        <c:dispUnits/>
        <c:majorUnit val="0.1"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95"/>
          <c:y val="0.933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Juvenile Minnow Velocity Suitability and Velocity Utilization Observations in Pools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9"/>
          <c:w val="0.96225"/>
          <c:h val="0.6915"/>
        </c:manualLayout>
      </c:layout>
      <c:scatterChart>
        <c:scatterStyle val="lineMarker"/>
        <c:varyColors val="0"/>
        <c:ser>
          <c:idx val="8"/>
          <c:order val="0"/>
          <c:tx>
            <c:v>Juvenile Minnow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Juv'!$N$3:$N$6</c:f>
              <c:numCache>
                <c:ptCount val="4"/>
                <c:pt idx="0">
                  <c:v>0</c:v>
                </c:pt>
                <c:pt idx="1">
                  <c:v>0.25</c:v>
                </c:pt>
                <c:pt idx="2">
                  <c:v>1.75</c:v>
                </c:pt>
                <c:pt idx="3">
                  <c:v>2.6</c:v>
                </c:pt>
              </c:numCache>
            </c:numRef>
          </c:xVal>
          <c:yVal>
            <c:numRef>
              <c:f>'HH-PM Juv'!$O$3:$O$6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0.25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Adult-Juv'!$S$90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Adult-Juv'!$T$90:$T$91</c:f>
              <c:numCache/>
            </c:numRef>
          </c:xVal>
          <c:yVal>
            <c:numRef>
              <c:f>'RBT Adult-Juv'!$U$90:$U$91</c:f>
              <c:numCache/>
            </c:numRef>
          </c:yVal>
          <c:smooth val="0"/>
        </c:ser>
        <c:ser>
          <c:idx val="1"/>
          <c:order val="2"/>
          <c:tx>
            <c:strRef>
              <c:f>'RBT Adult-Juv'!$S$92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Adult-Juv'!$T$92:$T$93</c:f>
              <c:numCache/>
            </c:numRef>
          </c:xVal>
          <c:yVal>
            <c:numRef>
              <c:f>'RBT Adult-Juv'!$U$92:$U$93</c:f>
              <c:numCache/>
            </c:numRef>
          </c:yVal>
          <c:smooth val="0"/>
        </c:ser>
        <c:ser>
          <c:idx val="2"/>
          <c:order val="3"/>
          <c:tx>
            <c:strRef>
              <c:f>'RBT Adult-Juv'!$S$94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Adult-Juv'!$T$94:$T$95</c:f>
              <c:numCache/>
            </c:numRef>
          </c:xVal>
          <c:yVal>
            <c:numRef>
              <c:f>'RBT Adult-Juv'!$U$94:$U$95</c:f>
              <c:numCache/>
            </c:numRef>
          </c:yVal>
          <c:smooth val="0"/>
        </c:ser>
        <c:ser>
          <c:idx val="3"/>
          <c:order val="4"/>
          <c:tx>
            <c:strRef>
              <c:f>'RBT Adult-Juv'!$S$96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Adult-Juv'!$T$96:$T$97</c:f>
              <c:numCache/>
            </c:numRef>
          </c:xVal>
          <c:yVal>
            <c:numRef>
              <c:f>'RBT Adult-Juv'!$U$96:$U$97</c:f>
              <c:numCache/>
            </c:numRef>
          </c:yVal>
          <c:smooth val="0"/>
        </c:ser>
        <c:ser>
          <c:idx val="4"/>
          <c:order val="5"/>
          <c:tx>
            <c:strRef>
              <c:f>'RBT Adult-Juv'!$S$98</c:f>
              <c:strCache>
                <c:ptCount val="1"/>
                <c:pt idx="0">
                  <c:v>3aa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Adult-Juv'!$T$98:$T$99</c:f>
              <c:numCache/>
            </c:numRef>
          </c:xVal>
          <c:yVal>
            <c:numRef>
              <c:f>'RBT Adult-Juv'!$U$98:$U$99</c:f>
              <c:numCache/>
            </c:numRef>
          </c:yVal>
          <c:smooth val="0"/>
        </c:ser>
        <c:ser>
          <c:idx val="7"/>
          <c:order val="6"/>
          <c:tx>
            <c:strRef>
              <c:f>'RBT Adult-Juv'!$S$104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Adult-Juv'!$T$104:$T$105</c:f>
              <c:numCache/>
            </c:numRef>
          </c:xVal>
          <c:yVal>
            <c:numRef>
              <c:f>'RBT Adult-Juv'!$U$104:$U$105</c:f>
              <c:numCache/>
            </c:numRef>
          </c:yVal>
          <c:smooth val="0"/>
        </c:ser>
        <c:ser>
          <c:idx val="9"/>
          <c:order val="7"/>
          <c:tx>
            <c:strRef>
              <c:f>'RBT Adult-Juv'!$S$106</c:f>
              <c:strCache>
                <c:ptCount val="1"/>
                <c:pt idx="0">
                  <c:v>Fish observed resting/feeding on benthics in body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Adult-Juv'!$T$106:$T$107</c:f>
              <c:numCache/>
            </c:numRef>
          </c:xVal>
          <c:yVal>
            <c:numRef>
              <c:f>'RBT Adult-Juv'!$U$106:$U$107</c:f>
              <c:numCache/>
            </c:numRef>
          </c:yVal>
          <c:smooth val="0"/>
        </c:ser>
        <c:ser>
          <c:idx val="10"/>
          <c:order val="8"/>
          <c:tx>
            <c:strRef>
              <c:f>'RBT Adult-Juv'!$S$108</c:f>
              <c:strCache>
                <c:ptCount val="1"/>
                <c:pt idx="0">
                  <c:v>5a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Adult-Juv'!$T$108:$T$109</c:f>
              <c:numCache/>
            </c:numRef>
          </c:xVal>
          <c:yVal>
            <c:numRef>
              <c:f>'RBT Adult-Juv'!$U$108:$U$109</c:f>
              <c:numCache/>
            </c:numRef>
          </c:yVal>
          <c:smooth val="0"/>
        </c:ser>
        <c:ser>
          <c:idx val="11"/>
          <c:order val="9"/>
          <c:tx>
            <c:strRef>
              <c:f>'RBT Adult-Juv'!$S$110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Adult-Juv'!$T$110:$T$111</c:f>
              <c:numCache/>
            </c:numRef>
          </c:xVal>
          <c:yVal>
            <c:numRef>
              <c:f>'RBT Adult-Juv'!$U$110:$U$111</c:f>
              <c:numCache/>
            </c:numRef>
          </c:yVal>
          <c:smooth val="0"/>
        </c:ser>
        <c:ser>
          <c:idx val="12"/>
          <c:order val="10"/>
          <c:tx>
            <c:strRef>
              <c:f>'RBT Adult-Juv'!$S$112</c:f>
              <c:strCache>
                <c:ptCount val="1"/>
                <c:pt idx="0">
                  <c:v>6a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Adult-Juv'!$T$112:$T$113</c:f>
              <c:numCache/>
            </c:numRef>
          </c:xVal>
          <c:yVal>
            <c:numRef>
              <c:f>'RBT Adult-Juv'!$U$112:$U$113</c:f>
              <c:numCache/>
            </c:numRef>
          </c:yVal>
          <c:smooth val="0"/>
        </c:ser>
        <c:ser>
          <c:idx val="13"/>
          <c:order val="11"/>
          <c:tx>
            <c:strRef>
              <c:f>'RBT Adult-Juv'!$S$114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Adult-Juv'!$T$114:$T$115</c:f>
              <c:numCache/>
            </c:numRef>
          </c:xVal>
          <c:yVal>
            <c:numRef>
              <c:f>'RBT Adult-Juv'!$U$114:$U$115</c:f>
              <c:numCache/>
            </c:numRef>
          </c:yVal>
          <c:smooth val="0"/>
        </c:ser>
        <c:ser>
          <c:idx val="14"/>
          <c:order val="12"/>
          <c:tx>
            <c:strRef>
              <c:f>'RBT Adult-Juv'!$S$116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Adult-Juv'!$T$116:$T$117</c:f>
              <c:numCache/>
            </c:numRef>
          </c:xVal>
          <c:yVal>
            <c:numRef>
              <c:f>'RBT Adult-Juv'!$U$116:$U$117</c:f>
              <c:numCache/>
            </c:numRef>
          </c:yVal>
          <c:smooth val="0"/>
        </c:ser>
        <c:ser>
          <c:idx val="15"/>
          <c:order val="13"/>
          <c:tx>
            <c:strRef>
              <c:f>'RBT Adult-Juv'!$S$118</c:f>
              <c:strCache>
                <c:ptCount val="1"/>
                <c:pt idx="0">
                  <c:v>8a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Adult-Juv'!$T$118:$T$119</c:f>
              <c:numCache/>
            </c:numRef>
          </c:xVal>
          <c:yVal>
            <c:numRef>
              <c:f>'RBT Adult-Juv'!$U$118:$U$119</c:f>
              <c:numCache/>
            </c:numRef>
          </c:yVal>
          <c:smooth val="0"/>
        </c:ser>
        <c:ser>
          <c:idx val="6"/>
          <c:order val="14"/>
          <c:tx>
            <c:strRef>
              <c:f>'RBT Adult-Juv'!$S$100</c:f>
              <c:strCache>
                <c:ptCount val="1"/>
                <c:pt idx="0">
                  <c:v>3bb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Adult-Juv'!$T$100:$T$101</c:f>
              <c:numCache/>
            </c:numRef>
          </c:xVal>
          <c:yVal>
            <c:numRef>
              <c:f>'RBT Adult-Juv'!$U$100:$U$101</c:f>
              <c:numCache/>
            </c:numRef>
          </c:yVal>
          <c:smooth val="0"/>
        </c:ser>
        <c:ser>
          <c:idx val="5"/>
          <c:order val="15"/>
          <c:tx>
            <c:strRef>
              <c:f>'RBT Adult-Juv'!$S$102</c:f>
              <c:strCache>
                <c:ptCount val="1"/>
                <c:pt idx="0">
                  <c:v>3ab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Adult-Juv'!$T$102:$T$103</c:f>
              <c:numCache/>
            </c:numRef>
          </c:xVal>
          <c:yVal>
            <c:numRef>
              <c:f>'RBT Adult-Juv'!$U$102:$U$103</c:f>
              <c:numCache/>
            </c:numRef>
          </c:yVal>
          <c:smooth val="0"/>
        </c:ser>
        <c:axId val="63116606"/>
        <c:axId val="31178543"/>
      </c:scatterChart>
      <c:valAx>
        <c:axId val="63116606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crossBetween val="midCat"/>
        <c:dispUnits/>
        <c:majorUnit val="0.5"/>
        <c:minorUnit val="0.25"/>
      </c:valAx>
      <c:valAx>
        <c:axId val="3117854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crossBetween val="midCat"/>
        <c:dispUnits/>
        <c:majorUnit val="0.1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52"/>
          <c:y val="0.9295"/>
          <c:w val="0.77475"/>
          <c:h val="0.067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Adult Hardhead / Sacrmento Pikeminnow Depth Suitability and Depth Utilization Observations in Pools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3275"/>
          <c:w val="0.93475"/>
          <c:h val="0.759"/>
        </c:manualLayout>
      </c:layout>
      <c:scatterChart>
        <c:scatterStyle val="lineMarker"/>
        <c:varyColors val="0"/>
        <c:ser>
          <c:idx val="10"/>
          <c:order val="0"/>
          <c:tx>
            <c:v>Adult Hardhead / Sacramento Pikeminnow Depth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Adult'!$M$36:$M$39</c:f>
              <c:numCache>
                <c:ptCount val="4"/>
                <c:pt idx="0">
                  <c:v>0</c:v>
                </c:pt>
                <c:pt idx="1">
                  <c:v>0.66</c:v>
                </c:pt>
                <c:pt idx="2">
                  <c:v>2.62</c:v>
                </c:pt>
                <c:pt idx="3">
                  <c:v>19.97</c:v>
                </c:pt>
              </c:numCache>
            </c:numRef>
          </c:xVal>
          <c:yVal>
            <c:numRef>
              <c:f>'HH-PM Adult'!$N$36:$N$39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Adult-Juv'!$S$124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Adult-Juv'!$T$124:$T$125</c:f>
              <c:numCache/>
            </c:numRef>
          </c:xVal>
          <c:yVal>
            <c:numRef>
              <c:f>'RBT Adult-Juv'!$U$124:$U$125</c:f>
              <c:numCache/>
            </c:numRef>
          </c:yVal>
          <c:smooth val="0"/>
        </c:ser>
        <c:ser>
          <c:idx val="1"/>
          <c:order val="2"/>
          <c:tx>
            <c:strRef>
              <c:f>'RBT Adult-Juv'!$S$126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Adult-Juv'!$T$126:$T$127</c:f>
              <c:numCache/>
            </c:numRef>
          </c:xVal>
          <c:yVal>
            <c:numRef>
              <c:f>'RBT Adult-Juv'!$U$126:$U$127</c:f>
              <c:numCache/>
            </c:numRef>
          </c:yVal>
          <c:smooth val="0"/>
        </c:ser>
        <c:ser>
          <c:idx val="2"/>
          <c:order val="3"/>
          <c:tx>
            <c:strRef>
              <c:f>'RBT Adult-Juv'!$S$128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Adult-Juv'!$T$128:$T$129</c:f>
              <c:numCache/>
            </c:numRef>
          </c:xVal>
          <c:yVal>
            <c:numRef>
              <c:f>'RBT Adult-Juv'!$U$128:$U$129</c:f>
              <c:numCache/>
            </c:numRef>
          </c:yVal>
          <c:smooth val="0"/>
        </c:ser>
        <c:ser>
          <c:idx val="4"/>
          <c:order val="4"/>
          <c:tx>
            <c:strRef>
              <c:f>'RBT Adult-Juv'!$S$132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Adult-Juv'!$T$132:$T$133</c:f>
              <c:numCache/>
            </c:numRef>
          </c:xVal>
          <c:yVal>
            <c:numRef>
              <c:f>'RBT Adult-Juv'!$U$132:$U$133</c:f>
              <c:numCache/>
            </c:numRef>
          </c:yVal>
          <c:smooth val="0"/>
        </c:ser>
        <c:axId val="12171432"/>
        <c:axId val="42434025"/>
      </c:scatterChart>
      <c:valAx>
        <c:axId val="1217143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crossBetween val="midCat"/>
        <c:dispUnits/>
        <c:majorUnit val="1"/>
        <c:minorUnit val="1"/>
      </c:valAx>
      <c:valAx>
        <c:axId val="42434025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crossBetween val="midCat"/>
        <c:dispUnits/>
        <c:majorUnit val="0.1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2"/>
          <c:y val="0.939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Juvenile Trout Velocity Suitability and Velocity Utilization Observations in Pools</a:t>
            </a:r>
          </a:p>
        </c:rich>
      </c:tx>
      <c:layout>
        <c:manualLayout>
          <c:xMode val="factor"/>
          <c:yMode val="factor"/>
          <c:x val="0.0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58"/>
          <c:w val="0.90675"/>
          <c:h val="0.739"/>
        </c:manualLayout>
      </c:layout>
      <c:scatterChart>
        <c:scatterStyle val="lineMarker"/>
        <c:varyColors val="0"/>
        <c:ser>
          <c:idx val="2"/>
          <c:order val="0"/>
          <c:tx>
            <c:strRef>
              <c:f>'RBT Adult-Juv'!$M$4</c:f>
              <c:strCache>
                <c:ptCount val="1"/>
                <c:pt idx="0">
                  <c:v>RBT 5 - 15 cm Habitat Suitability Criteria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Adult-Juv'!$M$6:$M$10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0.75</c:v>
                </c:pt>
                <c:pt idx="3">
                  <c:v>1.65</c:v>
                </c:pt>
                <c:pt idx="4">
                  <c:v>3.5</c:v>
                </c:pt>
              </c:numCache>
            </c:numRef>
          </c:xVal>
          <c:yVal>
            <c:numRef>
              <c:f>'RBT Adult-Juv'!$N$6:$N$10</c:f>
              <c:numCache>
                <c:ptCount val="5"/>
                <c:pt idx="0">
                  <c:v>0.3</c:v>
                </c:pt>
                <c:pt idx="1">
                  <c:v>1</c:v>
                </c:pt>
                <c:pt idx="2">
                  <c:v>1</c:v>
                </c:pt>
                <c:pt idx="3">
                  <c:v>0.35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'RBT Adult-Juv'!$C$93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Adult-Juv'!$D$93:$D$94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'RBT Adult-Juv'!$E$93:$E$94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'RBT Adult-Juv'!$C$95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Adult-Juv'!$D$95:$D$96</c:f>
              <c:numCach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'RBT Adult-Juv'!$E$95:$E$96</c:f>
              <c:numCach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axId val="64984990"/>
        <c:axId val="47993999"/>
      </c:scatterChart>
      <c:valAx>
        <c:axId val="64984990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crossBetween val="midCat"/>
        <c:dispUnits/>
      </c:valAx>
      <c:valAx>
        <c:axId val="47993999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0355"/>
          <c:y val="0.9125"/>
          <c:w val="0.9645"/>
          <c:h val="0.078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Juvenile Minnow Depth Suitability and Depth Utilization Observations in Pools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95"/>
          <c:w val="0.95425"/>
          <c:h val="0.78375"/>
        </c:manualLayout>
      </c:layout>
      <c:scatterChart>
        <c:scatterStyle val="lineMarker"/>
        <c:varyColors val="0"/>
        <c:ser>
          <c:idx val="8"/>
          <c:order val="0"/>
          <c:tx>
            <c:v>Juvenile Minnow Depth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Juv'!$N$38:$N$42</c:f>
              <c:numCache>
                <c:ptCount val="5"/>
                <c:pt idx="0">
                  <c:v>0.5</c:v>
                </c:pt>
                <c:pt idx="1">
                  <c:v>0.67</c:v>
                </c:pt>
                <c:pt idx="2">
                  <c:v>3.67</c:v>
                </c:pt>
                <c:pt idx="3">
                  <c:v>8.71</c:v>
                </c:pt>
                <c:pt idx="4">
                  <c:v>18</c:v>
                </c:pt>
              </c:numCache>
            </c:numRef>
          </c:xVal>
          <c:yVal>
            <c:numRef>
              <c:f>'HH-PM Juv'!$O$38:$O$42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0.1</c:v>
                </c:pt>
                <c:pt idx="4">
                  <c:v>0.1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Adult-Juv'!$S$139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Adult-Juv'!$T$139:$T$140</c:f>
              <c:numCache/>
            </c:numRef>
          </c:xVal>
          <c:yVal>
            <c:numRef>
              <c:f>'RBT Adult-Juv'!$U$139:$U$140</c:f>
              <c:numCache/>
            </c:numRef>
          </c:yVal>
          <c:smooth val="0"/>
        </c:ser>
        <c:ser>
          <c:idx val="1"/>
          <c:order val="2"/>
          <c:tx>
            <c:strRef>
              <c:f>'RBT Adult-Juv'!$S$141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Adult-Juv'!$T$141:$T$142</c:f>
              <c:numCache/>
            </c:numRef>
          </c:xVal>
          <c:yVal>
            <c:numRef>
              <c:f>'RBT Adult-Juv'!$U$141:$U$142</c:f>
              <c:numCache/>
            </c:numRef>
          </c:yVal>
          <c:smooth val="0"/>
        </c:ser>
        <c:ser>
          <c:idx val="2"/>
          <c:order val="3"/>
          <c:tx>
            <c:strRef>
              <c:f>'RBT Adult-Juv'!$S$143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Adult-Juv'!$T$143:$T$144</c:f>
              <c:numCache/>
            </c:numRef>
          </c:xVal>
          <c:yVal>
            <c:numRef>
              <c:f>'RBT Adult-Juv'!$U$143:$U$144</c:f>
              <c:numCache/>
            </c:numRef>
          </c:yVal>
          <c:smooth val="0"/>
        </c:ser>
        <c:ser>
          <c:idx val="3"/>
          <c:order val="4"/>
          <c:tx>
            <c:strRef>
              <c:f>'RBT Adult-Juv'!$S$145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Adult-Juv'!$T$145:$T$146</c:f>
              <c:numCache/>
            </c:numRef>
          </c:xVal>
          <c:yVal>
            <c:numRef>
              <c:f>'RBT Adult-Juv'!$U$145:$U$146</c:f>
              <c:numCache/>
            </c:numRef>
          </c:yVal>
          <c:smooth val="0"/>
        </c:ser>
        <c:ser>
          <c:idx val="4"/>
          <c:order val="5"/>
          <c:tx>
            <c:strRef>
              <c:f>'RBT Adult-Juv'!$S$147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Adult-Juv'!$T$147:$T$148</c:f>
              <c:numCache/>
            </c:numRef>
          </c:xVal>
          <c:yVal>
            <c:numRef>
              <c:f>'RBT Adult-Juv'!$U$147:$U$148</c:f>
              <c:numCache/>
            </c:numRef>
          </c:yVal>
          <c:smooth val="0"/>
        </c:ser>
        <c:ser>
          <c:idx val="5"/>
          <c:order val="6"/>
          <c:tx>
            <c:strRef>
              <c:f>'RBT Adult-Juv'!$S$149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Adult-Juv'!$T$149:$T$150</c:f>
              <c:numCache/>
            </c:numRef>
          </c:xVal>
          <c:yVal>
            <c:numRef>
              <c:f>'RBT Adult-Juv'!$U$149:$U$150</c:f>
              <c:numCache/>
            </c:numRef>
          </c:yVal>
          <c:smooth val="0"/>
        </c:ser>
        <c:ser>
          <c:idx val="6"/>
          <c:order val="7"/>
          <c:tx>
            <c:strRef>
              <c:f>'RBT Adult-Juv'!$S$151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Adult-Juv'!$T$151:$T$152</c:f>
              <c:numCache/>
            </c:numRef>
          </c:xVal>
          <c:yVal>
            <c:numRef>
              <c:f>'RBT Adult-Juv'!$U$151:$U$152</c:f>
              <c:numCache/>
            </c:numRef>
          </c:yVal>
          <c:smooth val="0"/>
        </c:ser>
        <c:ser>
          <c:idx val="7"/>
          <c:order val="8"/>
          <c:tx>
            <c:strRef>
              <c:f>'RBT Adult-Juv'!$S$153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Adult-Juv'!$T$153:$T$154</c:f>
              <c:numCache/>
            </c:numRef>
          </c:xVal>
          <c:yVal>
            <c:numRef>
              <c:f>'RBT Adult-Juv'!$U$153:$U$154</c:f>
              <c:numCache/>
            </c:numRef>
          </c:yVal>
          <c:smooth val="0"/>
        </c:ser>
        <c:ser>
          <c:idx val="9"/>
          <c:order val="9"/>
          <c:tx>
            <c:strRef>
              <c:f>'RBT Adult-Juv'!$S$155</c:f>
              <c:strCache>
                <c:ptCount val="1"/>
                <c:pt idx="0">
                  <c:v>Fish observed resting/feeding on benthics in body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Adult-Juv'!$T$155:$T$156</c:f>
              <c:numCache/>
            </c:numRef>
          </c:xVal>
          <c:yVal>
            <c:numRef>
              <c:f>'RBT Adult-Juv'!$U$155:$U$156</c:f>
              <c:numCache/>
            </c:numRef>
          </c:yVal>
          <c:smooth val="0"/>
        </c:ser>
        <c:ser>
          <c:idx val="10"/>
          <c:order val="10"/>
          <c:tx>
            <c:strRef>
              <c:f>'RBT Adult-Juv'!$S$157</c:f>
              <c:strCache>
                <c:ptCount val="1"/>
                <c:pt idx="0">
                  <c:v>5a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Adult-Juv'!$T$157:$T$158</c:f>
              <c:numCache/>
            </c:numRef>
          </c:xVal>
          <c:yVal>
            <c:numRef>
              <c:f>'RBT Adult-Juv'!$U$157:$U$158</c:f>
              <c:numCache/>
            </c:numRef>
          </c:yVal>
          <c:smooth val="0"/>
        </c:ser>
        <c:ser>
          <c:idx val="11"/>
          <c:order val="11"/>
          <c:tx>
            <c:strRef>
              <c:f>'RBT Adult-Juv'!$S$159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Adult-Juv'!$T$159:$T$160</c:f>
              <c:numCache/>
            </c:numRef>
          </c:xVal>
          <c:yVal>
            <c:numRef>
              <c:f>'RBT Adult-Juv'!$U$159:$U$160</c:f>
              <c:numCache/>
            </c:numRef>
          </c:yVal>
          <c:smooth val="0"/>
        </c:ser>
        <c:ser>
          <c:idx val="12"/>
          <c:order val="12"/>
          <c:tx>
            <c:strRef>
              <c:f>'RBT Adult-Juv'!$S$161</c:f>
              <c:strCache>
                <c:ptCount val="1"/>
                <c:pt idx="0">
                  <c:v>6a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Adult-Juv'!$T$161:$T$162</c:f>
              <c:numCache/>
            </c:numRef>
          </c:xVal>
          <c:yVal>
            <c:numRef>
              <c:f>'RBT Adult-Juv'!$U$161:$U$162</c:f>
              <c:numCache/>
            </c:numRef>
          </c:yVal>
          <c:smooth val="0"/>
        </c:ser>
        <c:ser>
          <c:idx val="13"/>
          <c:order val="13"/>
          <c:tx>
            <c:strRef>
              <c:f>'RBT Adult-Juv'!$S$163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Adult-Juv'!$T$163:$T$164</c:f>
              <c:numCache/>
            </c:numRef>
          </c:xVal>
          <c:yVal>
            <c:numRef>
              <c:f>'RBT Adult-Juv'!$U$163:$U$164</c:f>
              <c:numCache/>
            </c:numRef>
          </c:yVal>
          <c:smooth val="0"/>
        </c:ser>
        <c:ser>
          <c:idx val="14"/>
          <c:order val="14"/>
          <c:tx>
            <c:strRef>
              <c:f>'RBT Adult-Juv'!$S$165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Adult-Juv'!$T$165:$T$166</c:f>
              <c:numCache/>
            </c:numRef>
          </c:xVal>
          <c:yVal>
            <c:numRef>
              <c:f>'RBT Adult-Juv'!$U$165:$U$166</c:f>
              <c:numCache/>
            </c:numRef>
          </c:yVal>
          <c:smooth val="0"/>
        </c:ser>
        <c:ser>
          <c:idx val="15"/>
          <c:order val="15"/>
          <c:tx>
            <c:strRef>
              <c:f>'RBT Adult-Juv'!$S$167</c:f>
              <c:strCache>
                <c:ptCount val="1"/>
                <c:pt idx="0">
                  <c:v>8a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Adult-Juv'!$T$167:$T$168</c:f>
              <c:numCache/>
            </c:numRef>
          </c:xVal>
          <c:yVal>
            <c:numRef>
              <c:f>'RBT Adult-Juv'!$U$167:$U$168</c:f>
              <c:numCache/>
            </c:numRef>
          </c:yVal>
          <c:smooth val="0"/>
        </c:ser>
        <c:ser>
          <c:idx val="16"/>
          <c:order val="16"/>
          <c:tx>
            <c:strRef>
              <c:f>'RBT Adult-Juv'!$S$169</c:f>
              <c:strCache>
                <c:ptCount val="1"/>
                <c:pt idx="0">
                  <c:v>9a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Adult-Juv'!$T$169:$T$170</c:f>
              <c:numCache/>
            </c:numRef>
          </c:xVal>
          <c:yVal>
            <c:numRef>
              <c:f>'RBT Adult-Juv'!$U$169:$U$170</c:f>
              <c:numCache/>
            </c:numRef>
          </c:yVal>
          <c:smooth val="0"/>
        </c:ser>
        <c:ser>
          <c:idx val="17"/>
          <c:order val="17"/>
          <c:tx>
            <c:strRef>
              <c:f>'RBT Adult-Juv'!$S$171</c:f>
              <c:strCache>
                <c:ptCount val="1"/>
                <c:pt idx="0">
                  <c:v>9b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Adult-Juv'!$T$171:$T$172</c:f>
              <c:numCache/>
            </c:numRef>
          </c:xVal>
          <c:yVal>
            <c:numRef>
              <c:f>'RBT Adult-Juv'!$U$171:$U$172</c:f>
              <c:numCache/>
            </c:numRef>
          </c:yVal>
          <c:smooth val="0"/>
        </c:ser>
        <c:axId val="46361906"/>
        <c:axId val="14603971"/>
      </c:scatterChart>
      <c:valAx>
        <c:axId val="46361906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603971"/>
        <c:crosses val="autoZero"/>
        <c:crossBetween val="midCat"/>
        <c:dispUnits/>
        <c:majorUnit val="1"/>
        <c:minorUnit val="1"/>
      </c:valAx>
      <c:valAx>
        <c:axId val="14603971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crossBetween val="midCat"/>
        <c:dispUnits/>
        <c:majorUnit val="0.1"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229"/>
          <c:y val="0.9362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Rainbow Trout Spawning Velocity Suitability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95"/>
          <c:w val="0.928"/>
          <c:h val="0.84775"/>
        </c:manualLayout>
      </c:layout>
      <c:scatterChart>
        <c:scatterStyle val="lineMarker"/>
        <c:varyColors val="0"/>
        <c:ser>
          <c:idx val="4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Spawning'!$M$4:$M$7</c:f>
              <c:numCache/>
            </c:numRef>
          </c:xVal>
          <c:yVal>
            <c:numRef>
              <c:f>'RBT Spawning'!$N$4:$N$7</c:f>
              <c:numCache/>
            </c:numRef>
          </c:yVal>
          <c:smooth val="0"/>
        </c:ser>
        <c:axId val="64326876"/>
        <c:axId val="42070973"/>
      </c:scatterChart>
      <c:valAx>
        <c:axId val="64326876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42070973"/>
        <c:crosses val="autoZero"/>
        <c:crossBetween val="midCat"/>
        <c:dispUnits/>
        <c:majorUnit val="0.5"/>
        <c:minorUnit val="0.25"/>
      </c:valAx>
      <c:valAx>
        <c:axId val="4207097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326876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Rainbow Trout Spawning Depth Suitability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5"/>
          <c:w val="0.92575"/>
          <c:h val="0.77025"/>
        </c:manualLayout>
      </c:layout>
      <c:scatterChart>
        <c:scatterStyle val="lineMarker"/>
        <c:varyColors val="0"/>
        <c:ser>
          <c:idx val="11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Spawning'!$M$38:$M$41</c:f>
              <c:numCache/>
            </c:numRef>
          </c:xVal>
          <c:yVal>
            <c:numRef>
              <c:f>'RBT Spawning'!$N$38:$N$41</c:f>
              <c:numCache/>
            </c:numRef>
          </c:yVal>
          <c:smooth val="0"/>
        </c:ser>
        <c:ser>
          <c:idx val="0"/>
          <c:order val="1"/>
          <c:tx>
            <c:v>RBT Spawning (Sensitivity)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Spawning'!$M$45:$M$48</c:f>
              <c:numCache/>
            </c:numRef>
          </c:xVal>
          <c:yVal>
            <c:numRef>
              <c:f>'RBT Spawning'!$N$45:$N$48</c:f>
              <c:numCache/>
            </c:numRef>
          </c:yVal>
          <c:smooth val="0"/>
        </c:ser>
        <c:axId val="43094438"/>
        <c:axId val="52305623"/>
      </c:scatterChart>
      <c:valAx>
        <c:axId val="43094438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2305623"/>
        <c:crosses val="autoZero"/>
        <c:crossBetween val="midCat"/>
        <c:dispUnits/>
        <c:majorUnit val="1"/>
        <c:minorUnit val="0.5"/>
      </c:valAx>
      <c:valAx>
        <c:axId val="5230562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094438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5125"/>
          <c:y val="0.95525"/>
        </c:manualLayout>
      </c:layout>
      <c:overlay val="0"/>
    </c:legend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Rainbow Trout Spawning Substrate Suitability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75"/>
          <c:w val="0.9035"/>
          <c:h val="0.79225"/>
        </c:manualLayout>
      </c:layout>
      <c:scatterChart>
        <c:scatterStyle val="lineMarker"/>
        <c:varyColors val="0"/>
        <c:ser>
          <c:idx val="9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Spawning'!$M$72:$M$75</c:f>
              <c:numCache/>
            </c:numRef>
          </c:xVal>
          <c:yVal>
            <c:numRef>
              <c:f>'RBT Spawning'!$N$72:$N$75</c:f>
              <c:numCache/>
            </c:numRef>
          </c:yVal>
          <c:smooth val="0"/>
        </c:ser>
        <c:axId val="988560"/>
        <c:axId val="8897041"/>
      </c:scatterChart>
      <c:valAx>
        <c:axId val="988560"/>
        <c:scaling>
          <c:orientation val="minMax"/>
          <c:max val="6.4"/>
          <c:min val="2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Bovee Substrate Code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897041"/>
        <c:crosses val="autoZero"/>
        <c:crossBetween val="midCat"/>
        <c:dispUnits/>
        <c:majorUnit val="0.2"/>
        <c:minorUnit val="0.2"/>
      </c:valAx>
      <c:valAx>
        <c:axId val="8897041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88560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Rainbow Trout Fry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05"/>
          <c:w val="0.92"/>
          <c:h val="0.76275"/>
        </c:manualLayout>
      </c:layout>
      <c:scatterChart>
        <c:scatterStyle val="lineMarker"/>
        <c:varyColors val="0"/>
        <c:ser>
          <c:idx val="3"/>
          <c:order val="0"/>
          <c:tx>
            <c:v>RBT FRY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Fry'!$M$4:$M$8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'RBT Fry'!$N$4:$N$8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2964506"/>
        <c:axId val="49571691"/>
      </c:scatterChart>
      <c:val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571691"/>
        <c:crosses val="autoZero"/>
        <c:crossBetween val="midCat"/>
        <c:dispUnits/>
      </c:valAx>
      <c:valAx>
        <c:axId val="49571691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6450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9155"/>
          <c:w val="0.90725"/>
          <c:h val="0.0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Rainbow Trout Fry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825"/>
          <c:w val="0.9415"/>
          <c:h val="0.755"/>
        </c:manualLayout>
      </c:layout>
      <c:scatterChart>
        <c:scatterStyle val="lineMarker"/>
        <c:varyColors val="0"/>
        <c:ser>
          <c:idx val="0"/>
          <c:order val="0"/>
          <c:tx>
            <c:v>RBT Fry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Fry'!$M$30:$M$34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'RBT Fry'!$N$30:$N$34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3492036"/>
        <c:axId val="55884005"/>
      </c:scatterChart>
      <c:valAx>
        <c:axId val="43492036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005"/>
        <c:crosses val="autoZero"/>
        <c:crossBetween val="midCat"/>
        <c:dispUnits/>
        <c:majorUnit val="1"/>
      </c:val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2036"/>
        <c:crosses val="autoZero"/>
        <c:crossBetween val="midCat"/>
        <c:dispUnits/>
        <c:majorUnit val="0.1"/>
      </c:valAx>
      <c:spPr>
        <a:noFill/>
      </c:spPr>
    </c:plotArea>
    <c:legend>
      <c:legendPos val="b"/>
      <c:layout>
        <c:manualLayout>
          <c:xMode val="edge"/>
          <c:yMode val="edge"/>
          <c:x val="0.18975"/>
          <c:y val="0.90425"/>
          <c:w val="0.69925"/>
          <c:h val="0.091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Juvenile Velocity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4"/>
          <c:w val="0.935"/>
          <c:h val="0.838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Juv'!$N$3:$N$6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'HH-PM Juv'!$O$3:$O$6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3193998"/>
        <c:axId val="30310527"/>
      </c:scatterChart>
      <c:valAx>
        <c:axId val="33193998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0310527"/>
        <c:crosses val="autoZero"/>
        <c:crossBetween val="midCat"/>
        <c:dispUnits/>
        <c:majorUnit val="0.5"/>
        <c:minorUnit val="0.25"/>
      </c:valAx>
      <c:valAx>
        <c:axId val="3031052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3193998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Juvenile Depth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"/>
          <c:w val="0.93425"/>
          <c:h val="0.8435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Juv'!$N$38:$N$42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'HH-PM Juv'!$O$38:$O$42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233593"/>
        <c:crosses val="autoZero"/>
        <c:crossBetween val="midCat"/>
        <c:dispUnits/>
        <c:majorUnit val="1"/>
        <c:minorUnit val="1"/>
      </c:valAx>
      <c:valAx>
        <c:axId val="3923359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59288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Adult Velocity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75"/>
          <c:w val="0.92325"/>
          <c:h val="0.8207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Adult'!$M$3:$M$7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'HH-PM Adult'!$N$3:$N$7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23804435"/>
        <c:crosses val="autoZero"/>
        <c:crossBetween val="midCat"/>
        <c:dispUnits/>
        <c:majorUnit val="0.5"/>
        <c:minorUnit val="0.25"/>
      </c:valAx>
      <c:valAx>
        <c:axId val="23804435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558018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 Head Adult Depth Suitability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(Also use for Pikeminnow)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75"/>
          <c:w val="0.86225"/>
          <c:h val="0.834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Adult'!$M$36:$M$39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'HH-PM Adult'!$N$36:$N$39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913324"/>
        <c:axId val="49111053"/>
      </c:scatterChart>
      <c:valAx>
        <c:axId val="1291332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111053"/>
        <c:crosses val="autoZero"/>
        <c:crossBetween val="midCat"/>
        <c:dispUnits/>
        <c:majorUnit val="1"/>
        <c:minorUnit val="1"/>
      </c:valAx>
      <c:valAx>
        <c:axId val="4911105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2913324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Adult Trout Depth Suitability and Depth Utilization Observations in Pools 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7225"/>
          <c:w val="0.93025"/>
          <c:h val="0.7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'RBT Adult-Juv'!$O$29</c:f>
              <c:strCache>
                <c:ptCount val="1"/>
                <c:pt idx="0">
                  <c:v>RBT 15 - 40 cm Habitat Suitability Criteria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Adult-Juv'!$O$31:$O$37</c:f>
              <c:numCache>
                <c:ptCount val="7"/>
                <c:pt idx="0">
                  <c:v>0</c:v>
                </c:pt>
                <c:pt idx="1">
                  <c:v>0.8</c:v>
                </c:pt>
                <c:pt idx="2">
                  <c:v>2.2</c:v>
                </c:pt>
                <c:pt idx="3">
                  <c:v>3.4</c:v>
                </c:pt>
                <c:pt idx="4">
                  <c:v>5.3</c:v>
                </c:pt>
                <c:pt idx="5">
                  <c:v>10</c:v>
                </c:pt>
                <c:pt idx="6">
                  <c:v>20</c:v>
                </c:pt>
              </c:numCache>
            </c:numRef>
          </c:xVal>
          <c:yVal>
            <c:numRef>
              <c:f>'RBT Adult-Juv'!$P$31:$P$37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'RBT Adult-Juv'!$O$38</c:f>
              <c:strCache>
                <c:ptCount val="1"/>
                <c:pt idx="0">
                  <c:v>RBT 15 - 40 cm Sensitivity Analysis Habitat Suitability Criteria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Adult-Juv'!$O$40:$O$46</c:f>
              <c:numCache>
                <c:ptCount val="7"/>
                <c:pt idx="0">
                  <c:v>0</c:v>
                </c:pt>
                <c:pt idx="1">
                  <c:v>0.8</c:v>
                </c:pt>
                <c:pt idx="2">
                  <c:v>2.2</c:v>
                </c:pt>
                <c:pt idx="3">
                  <c:v>3.4</c:v>
                </c:pt>
                <c:pt idx="4">
                  <c:v>6</c:v>
                </c:pt>
                <c:pt idx="5">
                  <c:v>10</c:v>
                </c:pt>
                <c:pt idx="6">
                  <c:v>20</c:v>
                </c:pt>
              </c:numCache>
            </c:numRef>
          </c:xVal>
          <c:yVal>
            <c:numRef>
              <c:f>'RBT Adult-Juv'!$P$40:$P$46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'RBT Adult-Juv'!$C$100</c:f>
              <c:strCache>
                <c:ptCount val="1"/>
                <c:pt idx="0">
                  <c:v>Fish observed feeding on drift in the head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Adult-Juv'!$D$100:$D$101</c:f>
              <c:numCache>
                <c:ptCount val="2"/>
                <c:pt idx="0">
                  <c:v>2</c:v>
                </c:pt>
                <c:pt idx="1">
                  <c:v>4</c:v>
                </c:pt>
              </c:numCache>
            </c:numRef>
          </c:xVal>
          <c:yVal>
            <c:numRef>
              <c:f>'RBT Adult-Juv'!$E$100:$E$101</c:f>
              <c:numCache>
                <c:ptCount val="2"/>
                <c:pt idx="0">
                  <c:v>0.001</c:v>
                </c:pt>
                <c:pt idx="1">
                  <c:v>0.001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'RBT Adult-Juv'!$C$102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Adult-Juv'!$D$102:$D$103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'RBT Adult-Juv'!$E$102:$E$103</c:f>
              <c:numCache>
                <c:ptCount val="2"/>
                <c:pt idx="0">
                  <c:v>0.021</c:v>
                </c:pt>
                <c:pt idx="1">
                  <c:v>0.021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'RBT Adult-Juv'!$C$104</c:f>
              <c:strCache>
                <c:ptCount val="1"/>
                <c:pt idx="0">
                  <c:v>2a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Adult-Juv'!$D$104:$D$105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'RBT Adult-Juv'!$E$104:$E$105</c:f>
              <c:numCache>
                <c:ptCount val="2"/>
                <c:pt idx="0">
                  <c:v>0.041</c:v>
                </c:pt>
                <c:pt idx="1">
                  <c:v>0.041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'RBT Adult-Juv'!$C$106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Adult-Juv'!$D$106:$D$107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xVal>
          <c:yVal>
            <c:numRef>
              <c:f>'RBT Adult-Juv'!$E$106:$E$107</c:f>
              <c:numCache>
                <c:ptCount val="2"/>
                <c:pt idx="0">
                  <c:v>0.061</c:v>
                </c:pt>
                <c:pt idx="1">
                  <c:v>0.061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'RBT Adult-Juv'!$C$108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Adult-Juv'!$D$108:$D$109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xVal>
          <c:yVal>
            <c:numRef>
              <c:f>'RBT Adult-Juv'!$E$108:$E$109</c:f>
              <c:numCache>
                <c:ptCount val="2"/>
                <c:pt idx="0">
                  <c:v>0.081</c:v>
                </c:pt>
                <c:pt idx="1">
                  <c:v>0.081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'RBT Adult-Juv'!$C$110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Adult-Juv'!$D$110:$D$111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'RBT Adult-Juv'!$E$110:$E$111</c:f>
              <c:numCache>
                <c:ptCount val="2"/>
                <c:pt idx="0">
                  <c:v>0.101</c:v>
                </c:pt>
                <c:pt idx="1">
                  <c:v>0.101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'RBT Adult-Juv'!$C$112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Adult-Juv'!$D$112:$D$113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'RBT Adult-Juv'!$E$112:$E$113</c:f>
              <c:numCache>
                <c:ptCount val="2"/>
                <c:pt idx="0">
                  <c:v>0.12100000000000001</c:v>
                </c:pt>
                <c:pt idx="1">
                  <c:v>0.12100000000000001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'RBT Adult-Juv'!$C$114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Adult-Juv'!$D$114:$D$115</c:f>
              <c:numCache>
                <c:ptCount val="2"/>
                <c:pt idx="0">
                  <c:v>1</c:v>
                </c:pt>
                <c:pt idx="1">
                  <c:v>4</c:v>
                </c:pt>
              </c:numCache>
            </c:numRef>
          </c:xVal>
          <c:yVal>
            <c:numRef>
              <c:f>'RBT Adult-Juv'!$E$114:$E$115</c:f>
              <c:numCache>
                <c:ptCount val="2"/>
                <c:pt idx="0">
                  <c:v>0.14100000000000001</c:v>
                </c:pt>
                <c:pt idx="1">
                  <c:v>0.14100000000000001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'RBT Adult-Juv'!$C$116</c:f>
              <c:strCache>
                <c:ptCount val="1"/>
                <c:pt idx="0">
                  <c:v>Fish observed in body of pools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Adult-Juv'!$D$116:$D$117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'RBT Adult-Juv'!$E$116:$E$117</c:f>
              <c:numCache>
                <c:ptCount val="2"/>
                <c:pt idx="0">
                  <c:v>0.161</c:v>
                </c:pt>
                <c:pt idx="1">
                  <c:v>0.161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'RBT Adult-Juv'!$C$118</c:f>
              <c:strCache>
                <c:ptCount val="1"/>
                <c:pt idx="0">
                  <c:v>5a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Adult-Juv'!$D$118:$D$119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xVal>
          <c:yVal>
            <c:numRef>
              <c:f>'RBT Adult-Juv'!$E$118:$E$119</c:f>
              <c:numCache>
                <c:ptCount val="2"/>
                <c:pt idx="0">
                  <c:v>0.181</c:v>
                </c:pt>
                <c:pt idx="1">
                  <c:v>0.181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'RBT Adult-Juv'!$C$120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Adult-Juv'!$D$120:$D$121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xVal>
          <c:yVal>
            <c:numRef>
              <c:f>'RBT Adult-Juv'!$E$120:$E$121</c:f>
              <c:numCache>
                <c:ptCount val="2"/>
                <c:pt idx="0">
                  <c:v>0.20099999999999998</c:v>
                </c:pt>
                <c:pt idx="1">
                  <c:v>0.20099999999999998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'RBT Adult-Juv'!$C$122</c:f>
              <c:strCache>
                <c:ptCount val="1"/>
                <c:pt idx="0">
                  <c:v>6a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Adult-Juv'!$D$122:$D$123</c:f>
              <c:numCache>
                <c:ptCount val="2"/>
                <c:pt idx="0">
                  <c:v>3</c:v>
                </c:pt>
                <c:pt idx="1">
                  <c:v>6</c:v>
                </c:pt>
              </c:numCache>
            </c:numRef>
          </c:xVal>
          <c:yVal>
            <c:numRef>
              <c:f>'RBT Adult-Juv'!$E$122:$E$123</c:f>
              <c:numCache>
                <c:ptCount val="2"/>
                <c:pt idx="0">
                  <c:v>0.22099999999999997</c:v>
                </c:pt>
                <c:pt idx="1">
                  <c:v>0.22099999999999997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'RBT Adult-Juv'!$C$124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Adult-Juv'!$D$124:$D$125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'RBT Adult-Juv'!$E$124:$E$125</c:f>
              <c:numCache>
                <c:ptCount val="2"/>
                <c:pt idx="0">
                  <c:v>0.24099999999999996</c:v>
                </c:pt>
                <c:pt idx="1">
                  <c:v>0.24099999999999996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'RBT Adult-Juv'!$C$126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Adult-Juv'!$D$126:$D$127</c:f>
              <c:numCache>
                <c:ptCount val="2"/>
                <c:pt idx="0">
                  <c:v>3</c:v>
                </c:pt>
                <c:pt idx="1">
                  <c:v>6</c:v>
                </c:pt>
              </c:numCache>
            </c:numRef>
          </c:xVal>
          <c:yVal>
            <c:numRef>
              <c:f>'RBT Adult-Juv'!$E$126:$E$127</c:f>
              <c:numCache>
                <c:ptCount val="2"/>
                <c:pt idx="0">
                  <c:v>0.26099999999999995</c:v>
                </c:pt>
                <c:pt idx="1">
                  <c:v>0.26099999999999995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'RBT Adult-Juv'!$C$128</c:f>
              <c:strCache>
                <c:ptCount val="1"/>
                <c:pt idx="0">
                  <c:v>8a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Adult-Juv'!$D$128:$D$129</c:f>
              <c:numCach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'RBT Adult-Juv'!$E$128:$E$129</c:f>
              <c:numCache>
                <c:ptCount val="2"/>
                <c:pt idx="0">
                  <c:v>0.28099999999999997</c:v>
                </c:pt>
                <c:pt idx="1">
                  <c:v>0.28099999999999997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'RBT Adult-Juv'!$C$130</c:f>
              <c:strCache>
                <c:ptCount val="1"/>
                <c:pt idx="0">
                  <c:v>8b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Adult-Juv'!$D$130:$D$131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'RBT Adult-Juv'!$E$130:$E$131</c:f>
              <c:numCache>
                <c:ptCount val="2"/>
                <c:pt idx="0">
                  <c:v>0.301</c:v>
                </c:pt>
                <c:pt idx="1">
                  <c:v>0.301</c:v>
                </c:pt>
              </c:numCache>
            </c:numRef>
          </c:yVal>
          <c:smooth val="0"/>
        </c:ser>
        <c:axId val="29292808"/>
        <c:axId val="62308681"/>
      </c:scatterChart>
      <c:valAx>
        <c:axId val="292928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08681"/>
        <c:crosses val="autoZero"/>
        <c:crossBetween val="midCat"/>
        <c:dispUnits/>
        <c:majorUnit val="1"/>
      </c:val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92808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13825"/>
          <c:y val="0.83925"/>
          <c:w val="0.79175"/>
          <c:h val="0.160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Juvenile Velocity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85"/>
          <c:w val="0.93475"/>
          <c:h val="0.8325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Juv'!$N$3:$N$7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'Sac Sucker Juv'!$O$3:$O$7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9346294"/>
        <c:axId val="18572327"/>
      </c:scatterChart>
      <c:valAx>
        <c:axId val="39346294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8572327"/>
        <c:crosses val="autoZero"/>
        <c:crossBetween val="midCat"/>
        <c:dispUnits/>
        <c:majorUnit val="0.5"/>
        <c:minorUnit val="0.25"/>
      </c:valAx>
      <c:valAx>
        <c:axId val="1857232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9346294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Juvenile Depth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125"/>
          <c:w val="0.934"/>
          <c:h val="0.84"/>
        </c:manualLayout>
      </c:layout>
      <c:scatterChart>
        <c:scatterStyle val="lineMarker"/>
        <c:varyColors val="0"/>
        <c:ser>
          <c:idx val="8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Juv'!$N$38:$N$42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'Sac Sucker Juv'!$O$38:$O$42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2933216"/>
        <c:axId val="27963489"/>
      </c:scatterChart>
      <c:valAx>
        <c:axId val="32933216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7963489"/>
        <c:crosses val="autoZero"/>
        <c:crossBetween val="midCat"/>
        <c:dispUnits/>
        <c:majorUnit val="1"/>
        <c:minorUnit val="1"/>
      </c:valAx>
      <c:valAx>
        <c:axId val="27963489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2933216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Adult Velocity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9"/>
          <c:w val="0.92325"/>
          <c:h val="0.824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Adult'!$M$3:$M$7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'Sac Sucker Adult'!$N$3:$N$7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0344810"/>
        <c:axId val="50450107"/>
      </c:scatterChart>
      <c:valAx>
        <c:axId val="50344810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0450107"/>
        <c:crosses val="autoZero"/>
        <c:crossBetween val="midCat"/>
        <c:dispUnits/>
        <c:majorUnit val="0.5"/>
        <c:minorUnit val="0.25"/>
      </c:valAx>
      <c:valAx>
        <c:axId val="5045010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0344810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Sacramento Sucker Adult Depth Suitability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5"/>
          <c:w val="0.86225"/>
          <c:h val="0.838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'Sac Sucker Adult'!$M$36:$M$39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'Sac Sucker Adult'!$N$36:$N$39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1397780"/>
        <c:axId val="59926837"/>
      </c:scatterChart>
      <c:valAx>
        <c:axId val="5139778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9926837"/>
        <c:crosses val="autoZero"/>
        <c:crossBetween val="midCat"/>
        <c:dispUnits/>
        <c:majorUnit val="1"/>
        <c:minorUnit val="1"/>
      </c:valAx>
      <c:valAx>
        <c:axId val="5992683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397780"/>
        <c:crosses val="autoZero"/>
        <c:crossBetween val="midCat"/>
        <c:dispUnits/>
        <c:majorUnit val="0.1"/>
      </c:valAx>
      <c:spPr>
        <a:noFill/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Adult Hardhead / Sacramento Pikeminnow Velocity Suitability and Velocity Utilization Observations in Pools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"/>
          <c:w val="0.95625"/>
          <c:h val="0.717"/>
        </c:manualLayout>
      </c:layout>
      <c:scatterChart>
        <c:scatterStyle val="lineMarker"/>
        <c:varyColors val="0"/>
        <c:ser>
          <c:idx val="10"/>
          <c:order val="0"/>
          <c:tx>
            <c:v>Adult Hardhead / Sacramento Pikeminnow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Adult'!$M$3:$M$7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0.9</c:v>
                </c:pt>
                <c:pt idx="3">
                  <c:v>2.132</c:v>
                </c:pt>
                <c:pt idx="4">
                  <c:v>3.5</c:v>
                </c:pt>
              </c:numCache>
            </c:numRef>
          </c:xVal>
          <c:yVal>
            <c:numRef>
              <c:f>'HH-PM Adult'!$N$3:$N$7</c:f>
              <c:numCache>
                <c:ptCount val="5"/>
                <c:pt idx="0">
                  <c:v>0.8190000000000001</c:v>
                </c:pt>
                <c:pt idx="1">
                  <c:v>1</c:v>
                </c:pt>
                <c:pt idx="2">
                  <c:v>1</c:v>
                </c:pt>
                <c:pt idx="3">
                  <c:v>0.217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Adult-Juv'!$S$57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Adult-Juv'!$T$57:$T$58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'RBT Adult-Juv'!$U$57:$U$58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'RBT Adult-Juv'!$S$59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Adult-Juv'!$T$59:$T$60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xVal>
          <c:yVal>
            <c:numRef>
              <c:f>'RBT Adult-Juv'!$U$59:$U$60</c:f>
              <c:numCach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'RBT Adult-Juv'!$S$61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Adult-Juv'!$T$61:$T$62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xVal>
          <c:yVal>
            <c:numRef>
              <c:f>'RBT Adult-Juv'!$U$61:$U$62</c:f>
              <c:numCach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'RBT Adult-Juv'!$S$63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Adult-Juv'!$T$63:$T$64</c:f>
              <c:numCach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xVal>
          <c:yVal>
            <c:numRef>
              <c:f>'RBT Adult-Juv'!$U$63:$U$64</c:f>
              <c:numCache>
                <c:ptCount val="2"/>
                <c:pt idx="0">
                  <c:v>0.07</c:v>
                </c:pt>
                <c:pt idx="1">
                  <c:v>0.07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'RBT Adult-Juv'!$S$65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Adult-Juv'!$T$65:$T$66</c:f>
              <c:numCach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xVal>
          <c:yVal>
            <c:numRef>
              <c:f>'RBT Adult-Juv'!$U$65:$U$66</c:f>
              <c:numCache>
                <c:ptCount val="2"/>
                <c:pt idx="0">
                  <c:v>0.09000000000000001</c:v>
                </c:pt>
                <c:pt idx="1">
                  <c:v>0.09000000000000001</c:v>
                </c:pt>
              </c:numCache>
            </c:numRef>
          </c:yVal>
          <c:smooth val="0"/>
        </c:ser>
        <c:axId val="23907218"/>
        <c:axId val="13838371"/>
      </c:scatterChart>
      <c:valAx>
        <c:axId val="23907218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3838371"/>
        <c:crosses val="autoZero"/>
        <c:crossBetween val="midCat"/>
        <c:dispUnits/>
        <c:majorUnit val="0.5"/>
        <c:minorUnit val="0.25"/>
      </c:valAx>
      <c:valAx>
        <c:axId val="13838371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907218"/>
        <c:crosses val="autoZero"/>
        <c:crossBetween val="midCat"/>
        <c:dispUnits/>
        <c:majorUnit val="0.1"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325"/>
          <c:y val="0.931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Juvenile Minnow Velocity Suitability and Velocity Utilization Observations in Pools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4"/>
          <c:w val="0.962"/>
          <c:h val="0.695"/>
        </c:manualLayout>
      </c:layout>
      <c:scatterChart>
        <c:scatterStyle val="lineMarker"/>
        <c:varyColors val="0"/>
        <c:ser>
          <c:idx val="8"/>
          <c:order val="0"/>
          <c:tx>
            <c:v>Juvenile Minnow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Juv'!$N$3:$N$6</c:f>
              <c:numCache>
                <c:ptCount val="4"/>
                <c:pt idx="0">
                  <c:v>0</c:v>
                </c:pt>
                <c:pt idx="1">
                  <c:v>0.25</c:v>
                </c:pt>
                <c:pt idx="2">
                  <c:v>1.75</c:v>
                </c:pt>
                <c:pt idx="3">
                  <c:v>2.6</c:v>
                </c:pt>
              </c:numCache>
            </c:numRef>
          </c:xVal>
          <c:yVal>
            <c:numRef>
              <c:f>'HH-PM Juv'!$O$3:$O$6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0.25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Adult-Juv'!$S$90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Adult-Juv'!$T$90:$T$91</c:f>
              <c:numCache>
                <c:ptCount val="2"/>
                <c:pt idx="0">
                  <c:v>0</c:v>
                </c:pt>
                <c:pt idx="1">
                  <c:v>0.83</c:v>
                </c:pt>
              </c:numCache>
            </c:numRef>
          </c:xVal>
          <c:yVal>
            <c:numRef>
              <c:f>'RBT Adult-Juv'!$U$90:$U$91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'RBT Adult-Juv'!$S$92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Adult-Juv'!$T$92:$T$93</c:f>
              <c:numCache>
                <c:ptCount val="2"/>
                <c:pt idx="0">
                  <c:v>0</c:v>
                </c:pt>
                <c:pt idx="1">
                  <c:v>0.83</c:v>
                </c:pt>
              </c:numCache>
            </c:numRef>
          </c:xVal>
          <c:yVal>
            <c:numRef>
              <c:f>'RBT Adult-Juv'!$U$92:$U$93</c:f>
              <c:numCach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'RBT Adult-Juv'!$S$94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Adult-Juv'!$T$94:$T$95</c:f>
              <c:numCach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xVal>
          <c:yVal>
            <c:numRef>
              <c:f>'RBT Adult-Juv'!$U$94:$U$95</c:f>
              <c:numCach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'RBT Adult-Juv'!$S$96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Adult-Juv'!$T$96:$T$97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xVal>
          <c:yVal>
            <c:numRef>
              <c:f>'RBT Adult-Juv'!$U$96:$U$97</c:f>
              <c:numCache>
                <c:ptCount val="2"/>
                <c:pt idx="0">
                  <c:v>0.07</c:v>
                </c:pt>
                <c:pt idx="1">
                  <c:v>0.07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'RBT Adult-Juv'!$S$98</c:f>
              <c:strCache>
                <c:ptCount val="1"/>
                <c:pt idx="0">
                  <c:v>3aa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Adult-Juv'!$T$98:$T$99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xVal>
          <c:yVal>
            <c:numRef>
              <c:f>'RBT Adult-Juv'!$U$98:$U$99</c:f>
              <c:numCache>
                <c:ptCount val="2"/>
                <c:pt idx="0">
                  <c:v>0.09000000000000001</c:v>
                </c:pt>
                <c:pt idx="1">
                  <c:v>0.09000000000000001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'RBT Adult-Juv'!$S$104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Adult-Juv'!$T$104:$T$105</c:f>
              <c:numCach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xVal>
          <c:yVal>
            <c:numRef>
              <c:f>'RBT Adult-Juv'!$U$104:$U$105</c:f>
              <c:numCache>
                <c:ptCount val="2"/>
                <c:pt idx="0">
                  <c:v>0.15</c:v>
                </c:pt>
                <c:pt idx="1">
                  <c:v>0.15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'RBT Adult-Juv'!$S$106</c:f>
              <c:strCache>
                <c:ptCount val="1"/>
                <c:pt idx="0">
                  <c:v>Fish observed resting/feeding on benthics in body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Adult-Juv'!$T$106:$T$107</c:f>
              <c:numCach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xVal>
          <c:yVal>
            <c:numRef>
              <c:f>'RBT Adult-Juv'!$U$106:$U$107</c:f>
              <c:numCache>
                <c:ptCount val="2"/>
                <c:pt idx="0">
                  <c:v>0.16999999999999998</c:v>
                </c:pt>
                <c:pt idx="1">
                  <c:v>0.16999999999999998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'RBT Adult-Juv'!$S$108</c:f>
              <c:strCache>
                <c:ptCount val="1"/>
                <c:pt idx="0">
                  <c:v>5a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Adult-Juv'!$T$108:$T$109</c:f>
              <c:numCach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xVal>
          <c:yVal>
            <c:numRef>
              <c:f>'RBT Adult-Juv'!$U$108:$U$109</c:f>
              <c:numCache>
                <c:ptCount val="2"/>
                <c:pt idx="0">
                  <c:v>0.18999999999999997</c:v>
                </c:pt>
                <c:pt idx="1">
                  <c:v>0.18999999999999997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'RBT Adult-Juv'!$S$110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Adult-Juv'!$T$110:$T$111</c:f>
              <c:numCach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'RBT Adult-Juv'!$U$110:$U$111</c:f>
              <c:numCache>
                <c:ptCount val="2"/>
                <c:pt idx="0">
                  <c:v>0.20999999999999996</c:v>
                </c:pt>
                <c:pt idx="1">
                  <c:v>0.20999999999999996</c:v>
                </c:pt>
              </c:numCache>
            </c:numRef>
          </c:yVal>
          <c:smooth val="0"/>
        </c:ser>
        <c:ser>
          <c:idx val="12"/>
          <c:order val="10"/>
          <c:tx>
            <c:strRef>
              <c:f>'RBT Adult-Juv'!$S$112</c:f>
              <c:strCache>
                <c:ptCount val="1"/>
                <c:pt idx="0">
                  <c:v>6a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Adult-Juv'!$T$112:$T$113</c:f>
              <c:numCach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'RBT Adult-Juv'!$U$112:$U$113</c:f>
              <c:numCache>
                <c:ptCount val="2"/>
                <c:pt idx="0">
                  <c:v>0.22999999999999995</c:v>
                </c:pt>
                <c:pt idx="1">
                  <c:v>0.22999999999999995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'RBT Adult-Juv'!$S$114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Adult-Juv'!$T$114:$T$115</c:f>
              <c:numCach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xVal>
          <c:yVal>
            <c:numRef>
              <c:f>'RBT Adult-Juv'!$U$114:$U$115</c:f>
              <c:numCache>
                <c:ptCount val="2"/>
                <c:pt idx="0">
                  <c:v>0.24999999999999994</c:v>
                </c:pt>
                <c:pt idx="1">
                  <c:v>0.24999999999999994</c:v>
                </c:pt>
              </c:numCache>
            </c:numRef>
          </c:yVal>
          <c:smooth val="0"/>
        </c:ser>
        <c:ser>
          <c:idx val="14"/>
          <c:order val="12"/>
          <c:tx>
            <c:strRef>
              <c:f>'RBT Adult-Juv'!$S$116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Adult-Juv'!$T$116:$T$117</c:f>
              <c:numCach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xVal>
          <c:yVal>
            <c:numRef>
              <c:f>'RBT Adult-Juv'!$U$116:$U$117</c:f>
              <c:numCache>
                <c:ptCount val="2"/>
                <c:pt idx="0">
                  <c:v>0.26999999999999996</c:v>
                </c:pt>
                <c:pt idx="1">
                  <c:v>0.26999999999999996</c:v>
                </c:pt>
              </c:numCache>
            </c:numRef>
          </c:yVal>
          <c:smooth val="0"/>
        </c:ser>
        <c:ser>
          <c:idx val="15"/>
          <c:order val="13"/>
          <c:tx>
            <c:strRef>
              <c:f>'RBT Adult-Juv'!$S$118</c:f>
              <c:strCache>
                <c:ptCount val="1"/>
                <c:pt idx="0">
                  <c:v>8a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Adult-Juv'!$T$118:$T$119</c:f>
              <c:numCach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xVal>
          <c:yVal>
            <c:numRef>
              <c:f>'RBT Adult-Juv'!$U$118:$U$119</c:f>
              <c:numCache>
                <c:ptCount val="2"/>
                <c:pt idx="0">
                  <c:v>0.29</c:v>
                </c:pt>
                <c:pt idx="1">
                  <c:v>0.29</c:v>
                </c:pt>
              </c:numCache>
            </c:numRef>
          </c:yVal>
          <c:smooth val="0"/>
        </c:ser>
        <c:ser>
          <c:idx val="6"/>
          <c:order val="14"/>
          <c:tx>
            <c:strRef>
              <c:f>'RBT Adult-Juv'!$S$100</c:f>
              <c:strCache>
                <c:ptCount val="1"/>
                <c:pt idx="0">
                  <c:v>3bb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Adult-Juv'!$T$100:$T$101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xVal>
          <c:yVal>
            <c:numRef>
              <c:f>'RBT Adult-Juv'!$U$100:$U$101</c:f>
              <c:numCache>
                <c:ptCount val="2"/>
                <c:pt idx="0">
                  <c:v>0.11000000000000001</c:v>
                </c:pt>
                <c:pt idx="1">
                  <c:v>0.11000000000000001</c:v>
                </c:pt>
              </c:numCache>
            </c:numRef>
          </c:yVal>
          <c:smooth val="0"/>
        </c:ser>
        <c:ser>
          <c:idx val="5"/>
          <c:order val="15"/>
          <c:tx>
            <c:strRef>
              <c:f>'RBT Adult-Juv'!$S$102</c:f>
              <c:strCache>
                <c:ptCount val="1"/>
                <c:pt idx="0">
                  <c:v>3ab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Adult-Juv'!$T$102:$T$103</c:f>
              <c:numCach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xVal>
          <c:yVal>
            <c:numRef>
              <c:f>'RBT Adult-Juv'!$U$102:$U$103</c:f>
              <c:numCache>
                <c:ptCount val="2"/>
                <c:pt idx="0">
                  <c:v>0.13</c:v>
                </c:pt>
                <c:pt idx="1">
                  <c:v>0.13</c:v>
                </c:pt>
              </c:numCache>
            </c:numRef>
          </c:yVal>
          <c:smooth val="0"/>
        </c:ser>
        <c:axId val="57436476"/>
        <c:axId val="47166237"/>
      </c:scatterChart>
      <c:valAx>
        <c:axId val="57436476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66237"/>
        <c:crosses val="autoZero"/>
        <c:crossBetween val="midCat"/>
        <c:dispUnits/>
        <c:majorUnit val="0.5"/>
        <c:minorUnit val="0.25"/>
      </c:valAx>
      <c:valAx>
        <c:axId val="47166237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36476"/>
        <c:crosses val="autoZero"/>
        <c:crossBetween val="midCat"/>
        <c:dispUnits/>
        <c:majorUnit val="0.1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515"/>
          <c:y val="0.93375"/>
          <c:w val="0.77875"/>
          <c:h val="0.0662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Adult Hardhead / Sacramento Pikeminnow Depth Suitability and Depth Utilization Observations in Pools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75"/>
          <c:w val="0.93425"/>
          <c:h val="0.763"/>
        </c:manualLayout>
      </c:layout>
      <c:scatterChart>
        <c:scatterStyle val="lineMarker"/>
        <c:varyColors val="0"/>
        <c:ser>
          <c:idx val="10"/>
          <c:order val="0"/>
          <c:tx>
            <c:v>Adult Hardhead / Sacramento Pikeminnow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Adult'!$M$36:$M$39</c:f>
              <c:numCache>
                <c:ptCount val="4"/>
                <c:pt idx="0">
                  <c:v>0</c:v>
                </c:pt>
                <c:pt idx="1">
                  <c:v>0.66</c:v>
                </c:pt>
                <c:pt idx="2">
                  <c:v>2.62</c:v>
                </c:pt>
                <c:pt idx="3">
                  <c:v>19.97</c:v>
                </c:pt>
              </c:numCache>
            </c:numRef>
          </c:xVal>
          <c:yVal>
            <c:numRef>
              <c:f>'HH-PM Adult'!$N$36:$N$39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Adult-Juv'!$S$124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Adult-Juv'!$T$124:$T$125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'RBT Adult-Juv'!$U$124:$U$125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'RBT Adult-Juv'!$S$126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Adult-Juv'!$T$126:$T$127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'RBT Adult-Juv'!$U$126:$U$127</c:f>
              <c:numCach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'RBT Adult-Juv'!$S$128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Adult-Juv'!$T$128:$T$129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'RBT Adult-Juv'!$U$128:$U$129</c:f>
              <c:numCach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'RBT Adult-Juv'!$S$132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Adult-Juv'!$T$132:$T$133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'RBT Adult-Juv'!$U$132:$U$133</c:f>
              <c:numCache>
                <c:ptCount val="2"/>
                <c:pt idx="0">
                  <c:v>0.09000000000000001</c:v>
                </c:pt>
                <c:pt idx="1">
                  <c:v>0.09000000000000001</c:v>
                </c:pt>
              </c:numCache>
            </c:numRef>
          </c:yVal>
          <c:smooth val="0"/>
        </c:ser>
        <c:axId val="21842950"/>
        <c:axId val="62368823"/>
      </c:scatterChart>
      <c:valAx>
        <c:axId val="2184295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68823"/>
        <c:crosses val="autoZero"/>
        <c:crossBetween val="midCat"/>
        <c:dispUnits/>
        <c:majorUnit val="1"/>
        <c:minorUnit val="1"/>
      </c:valAx>
      <c:valAx>
        <c:axId val="6236882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842950"/>
        <c:crosses val="autoZero"/>
        <c:crossBetween val="midCat"/>
        <c:dispUnits/>
        <c:majorUnit val="0.1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515"/>
          <c:y val="0.9457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Juvenile Trout Depth Suitability and Depth Utilization Observations in Pools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575"/>
          <c:w val="0.9425"/>
          <c:h val="0.725"/>
        </c:manualLayout>
      </c:layout>
      <c:scatterChart>
        <c:scatterStyle val="lineMarker"/>
        <c:varyColors val="0"/>
        <c:ser>
          <c:idx val="6"/>
          <c:order val="0"/>
          <c:tx>
            <c:strRef>
              <c:f>'RBT Adult-Juv'!$M$29</c:f>
              <c:strCache>
                <c:ptCount val="1"/>
                <c:pt idx="0">
                  <c:v>RBT 5 - 15 cm Habitat Suitability Criteria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Adult-Juv'!$M$31:$M$36</c:f>
              <c:numCache>
                <c:ptCount val="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2.2</c:v>
                </c:pt>
                <c:pt idx="4">
                  <c:v>5.2</c:v>
                </c:pt>
                <c:pt idx="5">
                  <c:v>10</c:v>
                </c:pt>
              </c:numCache>
            </c:numRef>
          </c:xVal>
          <c:yVal>
            <c:numRef>
              <c:f>'RBT Adult-Juv'!$N$31:$N$36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0.1</c:v>
                </c:pt>
                <c:pt idx="5">
                  <c:v>0.1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Adult-Juv'!$C$134</c:f>
              <c:strCache>
                <c:ptCount val="1"/>
                <c:pt idx="0">
                  <c:v>Fish observed resting in the body of pools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Adult-Juv'!$D$134:$D$135</c:f>
              <c:numCach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xVal>
          <c:yVal>
            <c:numRef>
              <c:f>'RBT Adult-Juv'!$E$134:$E$135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'RBT Adult-Juv'!$C$136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Adult-Juv'!$D$136:$D$137</c:f>
              <c:numCach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xVal>
          <c:yVal>
            <c:numRef>
              <c:f>'RBT Adult-Juv'!$E$136:$E$137</c:f>
              <c:numCach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axId val="24448496"/>
        <c:axId val="18709873"/>
      </c:scatterChart>
      <c:valAx>
        <c:axId val="24448496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09873"/>
        <c:crosses val="autoZero"/>
        <c:crossBetween val="midCat"/>
        <c:dispUnits/>
        <c:majorUnit val="1"/>
      </c:valAx>
      <c:valAx>
        <c:axId val="18709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7"/>
          <c:y val="0.89825"/>
          <c:w val="0.67975"/>
          <c:h val="0.1017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Juvenile Minnow Depth Suitability and Depth Utilization Observations in Pools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"/>
          <c:w val="0.9535"/>
          <c:h val="0.7885"/>
        </c:manualLayout>
      </c:layout>
      <c:scatterChart>
        <c:scatterStyle val="lineMarker"/>
        <c:varyColors val="0"/>
        <c:ser>
          <c:idx val="8"/>
          <c:order val="0"/>
          <c:tx>
            <c:v>Juvenile Minnow Suitability Criteria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'HH-PM Juv'!$N$38:$N$42</c:f>
              <c:numCache>
                <c:ptCount val="5"/>
                <c:pt idx="0">
                  <c:v>0.5</c:v>
                </c:pt>
                <c:pt idx="1">
                  <c:v>0.67</c:v>
                </c:pt>
                <c:pt idx="2">
                  <c:v>3.67</c:v>
                </c:pt>
                <c:pt idx="3">
                  <c:v>8.71</c:v>
                </c:pt>
                <c:pt idx="4">
                  <c:v>18</c:v>
                </c:pt>
              </c:numCache>
            </c:numRef>
          </c:xVal>
          <c:yVal>
            <c:numRef>
              <c:f>'HH-PM Juv'!$O$38:$O$42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0.1</c:v>
                </c:pt>
                <c:pt idx="4">
                  <c:v>0.1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'RBT Adult-Juv'!$S$139</c:f>
              <c:strCache>
                <c:ptCount val="1"/>
                <c:pt idx="0">
                  <c:v>Fish Observations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Adult-Juv'!$T$139:$T$140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xVal>
          <c:yVal>
            <c:numRef>
              <c:f>'RBT Adult-Juv'!$U$139:$U$140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'RBT Adult-Juv'!$S$141</c:f>
              <c:strCache>
                <c:ptCount val="1"/>
                <c:pt idx="0">
                  <c:v>1b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Adult-Juv'!$T$141:$T$142</c:f>
              <c:numCach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'RBT Adult-Juv'!$U$141:$U$142</c:f>
              <c:numCach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'RBT Adult-Juv'!$S$143</c:f>
              <c:strCache>
                <c:ptCount val="1"/>
                <c:pt idx="0">
                  <c:v>2a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Adult-Juv'!$T$143:$T$144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xVal>
          <c:yVal>
            <c:numRef>
              <c:f>'RBT Adult-Juv'!$U$143:$U$144</c:f>
              <c:numCach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'RBT Adult-Juv'!$S$145</c:f>
              <c:strCache>
                <c:ptCount val="1"/>
                <c:pt idx="0">
                  <c:v>2b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Adult-Juv'!$T$145:$T$146</c:f>
              <c:numCach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'RBT Adult-Juv'!$U$145:$U$146</c:f>
              <c:numCache>
                <c:ptCount val="2"/>
                <c:pt idx="0">
                  <c:v>0.07</c:v>
                </c:pt>
                <c:pt idx="1">
                  <c:v>0.07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'RBT Adult-Juv'!$S$147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Adult-Juv'!$T$147:$T$148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'RBT Adult-Juv'!$U$147:$U$148</c:f>
              <c:numCache>
                <c:ptCount val="2"/>
                <c:pt idx="0">
                  <c:v>0.09000000000000001</c:v>
                </c:pt>
                <c:pt idx="1">
                  <c:v>0.09000000000000001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'RBT Adult-Juv'!$S$149</c:f>
              <c:strCache>
                <c:ptCount val="1"/>
                <c:pt idx="0">
                  <c:v>3a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Adult-Juv'!$T$149:$T$150</c:f>
              <c:numCach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xVal>
          <c:yVal>
            <c:numRef>
              <c:f>'RBT Adult-Juv'!$U$149:$U$150</c:f>
              <c:numCache>
                <c:ptCount val="2"/>
                <c:pt idx="0">
                  <c:v>0.11000000000000001</c:v>
                </c:pt>
                <c:pt idx="1">
                  <c:v>0.11000000000000001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'RBT Adult-Juv'!$S$151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Adult-Juv'!$T$151:$T$152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xVal>
          <c:yVal>
            <c:numRef>
              <c:f>'RBT Adult-Juv'!$U$151:$U$152</c:f>
              <c:numCache>
                <c:ptCount val="2"/>
                <c:pt idx="0">
                  <c:v>0.13</c:v>
                </c:pt>
                <c:pt idx="1">
                  <c:v>0.13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'RBT Adult-Juv'!$S$153</c:f>
              <c:strCache>
                <c:ptCount val="1"/>
                <c:pt idx="0">
                  <c:v>3b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Adult-Juv'!$T$153:$T$154</c:f>
              <c:numCache>
                <c:ptCount val="2"/>
                <c:pt idx="0">
                  <c:v>0.5</c:v>
                </c:pt>
                <c:pt idx="1">
                  <c:v>1</c:v>
                </c:pt>
              </c:numCache>
            </c:numRef>
          </c:xVal>
          <c:yVal>
            <c:numRef>
              <c:f>'RBT Adult-Juv'!$U$153:$U$154</c:f>
              <c:numCache>
                <c:ptCount val="2"/>
                <c:pt idx="0">
                  <c:v>0.15</c:v>
                </c:pt>
                <c:pt idx="1">
                  <c:v>0.15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'RBT Adult-Juv'!$S$155</c:f>
              <c:strCache>
                <c:ptCount val="1"/>
                <c:pt idx="0">
                  <c:v>Fish observed resting/feeding on benthics in body of pools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Adult-Juv'!$T$155:$T$156</c:f>
              <c:numCache>
                <c:ptCount val="2"/>
                <c:pt idx="0">
                  <c:v>0.5</c:v>
                </c:pt>
                <c:pt idx="1">
                  <c:v>6</c:v>
                </c:pt>
              </c:numCache>
            </c:numRef>
          </c:xVal>
          <c:yVal>
            <c:numRef>
              <c:f>'RBT Adult-Juv'!$U$155:$U$156</c:f>
              <c:numCache>
                <c:ptCount val="2"/>
                <c:pt idx="0">
                  <c:v>0.16999999999999998</c:v>
                </c:pt>
                <c:pt idx="1">
                  <c:v>0.16999999999999998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'RBT Adult-Juv'!$S$157</c:f>
              <c:strCache>
                <c:ptCount val="1"/>
                <c:pt idx="0">
                  <c:v>5a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Adult-Juv'!$T$157:$T$158</c:f>
              <c:numCach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xVal>
          <c:yVal>
            <c:numRef>
              <c:f>'RBT Adult-Juv'!$U$157:$U$158</c:f>
              <c:numCache>
                <c:ptCount val="2"/>
                <c:pt idx="0">
                  <c:v>0.18999999999999997</c:v>
                </c:pt>
                <c:pt idx="1">
                  <c:v>0.18999999999999997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'RBT Adult-Juv'!$S$159</c:f>
              <c:strCache>
                <c:ptCount val="1"/>
                <c:pt idx="0">
                  <c:v>5b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Adult-Juv'!$T$159:$T$160</c:f>
              <c:numCach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xVal>
          <c:yVal>
            <c:numRef>
              <c:f>'RBT Adult-Juv'!$U$159:$U$160</c:f>
              <c:numCache>
                <c:ptCount val="2"/>
                <c:pt idx="0">
                  <c:v>0.20999999999999996</c:v>
                </c:pt>
                <c:pt idx="1">
                  <c:v>0.20999999999999996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'RBT Adult-Juv'!$S$161</c:f>
              <c:strCache>
                <c:ptCount val="1"/>
                <c:pt idx="0">
                  <c:v>6a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Adult-Juv'!$T$161:$T$162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'RBT Adult-Juv'!$U$161:$U$162</c:f>
              <c:numCache>
                <c:ptCount val="2"/>
                <c:pt idx="0">
                  <c:v>0.22999999999999995</c:v>
                </c:pt>
                <c:pt idx="1">
                  <c:v>0.22999999999999995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'RBT Adult-Juv'!$S$163</c:f>
              <c:strCache>
                <c:ptCount val="1"/>
                <c:pt idx="0">
                  <c:v>7a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Adult-Juv'!$T$163:$T$164</c:f>
              <c:numCache>
                <c:ptCount val="2"/>
                <c:pt idx="0">
                  <c:v>0.5</c:v>
                </c:pt>
                <c:pt idx="1">
                  <c:v>2</c:v>
                </c:pt>
              </c:numCache>
            </c:numRef>
          </c:xVal>
          <c:yVal>
            <c:numRef>
              <c:f>'RBT Adult-Juv'!$U$163:$U$164</c:f>
              <c:numCache>
                <c:ptCount val="2"/>
                <c:pt idx="0">
                  <c:v>0.24999999999999994</c:v>
                </c:pt>
                <c:pt idx="1">
                  <c:v>0.24999999999999994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'RBT Adult-Juv'!$S$165</c:f>
              <c:strCache>
                <c:ptCount val="1"/>
                <c:pt idx="0">
                  <c:v>7b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Adult-Juv'!$T$165:$T$166</c:f>
              <c:numCache>
                <c:ptCount val="2"/>
                <c:pt idx="0">
                  <c:v>2</c:v>
                </c:pt>
                <c:pt idx="1">
                  <c:v>4</c:v>
                </c:pt>
              </c:numCache>
            </c:numRef>
          </c:xVal>
          <c:yVal>
            <c:numRef>
              <c:f>'RBT Adult-Juv'!$U$165:$U$166</c:f>
              <c:numCache>
                <c:ptCount val="2"/>
                <c:pt idx="0">
                  <c:v>0.26999999999999996</c:v>
                </c:pt>
                <c:pt idx="1">
                  <c:v>0.26999999999999996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'RBT Adult-Juv'!$S$167</c:f>
              <c:strCache>
                <c:ptCount val="1"/>
                <c:pt idx="0">
                  <c:v>8a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Adult-Juv'!$T$167:$T$168</c:f>
              <c:numCache>
                <c:ptCount val="2"/>
                <c:pt idx="0">
                  <c:v>2</c:v>
                </c:pt>
                <c:pt idx="1">
                  <c:v>4</c:v>
                </c:pt>
              </c:numCache>
            </c:numRef>
          </c:xVal>
          <c:yVal>
            <c:numRef>
              <c:f>'RBT Adult-Juv'!$U$167:$U$168</c:f>
              <c:numCache>
                <c:ptCount val="2"/>
                <c:pt idx="0">
                  <c:v>0.29</c:v>
                </c:pt>
                <c:pt idx="1">
                  <c:v>0.29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'RBT Adult-Juv'!$S$169</c:f>
              <c:strCache>
                <c:ptCount val="1"/>
                <c:pt idx="0">
                  <c:v>9a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Adult-Juv'!$T$169:$T$170</c:f>
              <c:numCache>
                <c:ptCount val="2"/>
                <c:pt idx="0">
                  <c:v>0.5</c:v>
                </c:pt>
                <c:pt idx="1">
                  <c:v>6</c:v>
                </c:pt>
              </c:numCache>
            </c:numRef>
          </c:xVal>
          <c:yVal>
            <c:numRef>
              <c:f>'RBT Adult-Juv'!$U$169:$U$170</c:f>
              <c:numCache>
                <c:ptCount val="2"/>
                <c:pt idx="0">
                  <c:v>0.31</c:v>
                </c:pt>
                <c:pt idx="1">
                  <c:v>0.31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'RBT Adult-Juv'!$S$171</c:f>
              <c:strCache>
                <c:ptCount val="1"/>
                <c:pt idx="0">
                  <c:v>9b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Adult-Juv'!$T$171:$T$172</c:f>
              <c:numCache>
                <c:ptCount val="2"/>
                <c:pt idx="0">
                  <c:v>0.5</c:v>
                </c:pt>
                <c:pt idx="1">
                  <c:v>6</c:v>
                </c:pt>
              </c:numCache>
            </c:numRef>
          </c:xVal>
          <c:yVal>
            <c:numRef>
              <c:f>'RBT Adult-Juv'!$U$171:$U$172</c:f>
              <c:numCache>
                <c:ptCount val="2"/>
                <c:pt idx="0">
                  <c:v>0.33</c:v>
                </c:pt>
                <c:pt idx="1">
                  <c:v>0.33</c:v>
                </c:pt>
              </c:numCache>
            </c:numRef>
          </c:yVal>
          <c:smooth val="0"/>
        </c:ser>
        <c:axId val="34171130"/>
        <c:axId val="39104715"/>
      </c:scatterChart>
      <c:valAx>
        <c:axId val="34171130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crossBetween val="midCat"/>
        <c:dispUnits/>
        <c:majorUnit val="1"/>
        <c:minorUnit val="1"/>
      </c:valAx>
      <c:valAx>
        <c:axId val="39104715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171130"/>
        <c:crosses val="autoZero"/>
        <c:crossBetween val="midCat"/>
        <c:dispUnits/>
        <c:majorUnit val="0.1"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25425"/>
          <c:y val="0.938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Rainbow Trout Adult &amp; Juvenile Velocity Suitability (Small Trout)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45"/>
          <c:w val="0.9135"/>
          <c:h val="0.7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'RBT Adult-Juv'!$AG$4</c:f>
              <c:strCache>
                <c:ptCount val="1"/>
                <c:pt idx="0">
                  <c:v>RBT 5 - 12 cm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Adult-Juv'!$AG$6:$AG$10</c:f>
              <c:numCache/>
            </c:numRef>
          </c:xVal>
          <c:yVal>
            <c:numRef>
              <c:f>'RBT Adult-Juv'!$AH$6:$AH$10</c:f>
              <c:numCache/>
            </c:numRef>
          </c:yVal>
          <c:smooth val="0"/>
        </c:ser>
        <c:ser>
          <c:idx val="1"/>
          <c:order val="1"/>
          <c:tx>
            <c:strRef>
              <c:f>'RBT Adult-Juv'!$AI$4</c:f>
              <c:strCache>
                <c:ptCount val="1"/>
                <c:pt idx="0">
                  <c:v>RBT 12 - 23 cm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'RBT Adult-Juv'!$AI$6:$AI$10</c:f>
              <c:numCache/>
            </c:numRef>
          </c:xVal>
          <c:yVal>
            <c:numRef>
              <c:f>'RBT Adult-Juv'!$AJ$6:$AJ$10</c:f>
              <c:numCache/>
            </c:numRef>
          </c:yVal>
          <c:smooth val="0"/>
        </c:ser>
        <c:axId val="16398116"/>
        <c:axId val="13365317"/>
      </c:scatterChart>
      <c:val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365317"/>
        <c:crosses val="autoZero"/>
        <c:crossBetween val="midCat"/>
        <c:dispUnits/>
      </c:valAx>
      <c:valAx>
        <c:axId val="13365317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Suitability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75"/>
          <c:y val="0.90275"/>
          <c:w val="0.905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76200</xdr:rowOff>
    </xdr:from>
    <xdr:to>
      <xdr:col>14</xdr:col>
      <xdr:colOff>95250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314450" y="1028700"/>
        <a:ext cx="7315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31</xdr:row>
      <xdr:rowOff>47625</xdr:rowOff>
    </xdr:from>
    <xdr:to>
      <xdr:col>14</xdr:col>
      <xdr:colOff>95250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1314450" y="5210175"/>
        <a:ext cx="7315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60</xdr:row>
      <xdr:rowOff>95250</xdr:rowOff>
    </xdr:from>
    <xdr:to>
      <xdr:col>14</xdr:col>
      <xdr:colOff>123825</xdr:colOff>
      <xdr:row>86</xdr:row>
      <xdr:rowOff>0</xdr:rowOff>
    </xdr:to>
    <xdr:graphicFrame>
      <xdr:nvGraphicFramePr>
        <xdr:cNvPr id="3" name="Chart 3"/>
        <xdr:cNvGraphicFramePr/>
      </xdr:nvGraphicFramePr>
      <xdr:xfrm>
        <a:off x="1343025" y="10201275"/>
        <a:ext cx="73152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115</xdr:row>
      <xdr:rowOff>76200</xdr:rowOff>
    </xdr:from>
    <xdr:to>
      <xdr:col>14</xdr:col>
      <xdr:colOff>142875</xdr:colOff>
      <xdr:row>140</xdr:row>
      <xdr:rowOff>142875</xdr:rowOff>
    </xdr:to>
    <xdr:graphicFrame>
      <xdr:nvGraphicFramePr>
        <xdr:cNvPr id="4" name="Chart 4"/>
        <xdr:cNvGraphicFramePr/>
      </xdr:nvGraphicFramePr>
      <xdr:xfrm>
        <a:off x="1362075" y="19278600"/>
        <a:ext cx="731520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171450</xdr:colOff>
      <xdr:row>141</xdr:row>
      <xdr:rowOff>142875</xdr:rowOff>
    </xdr:from>
    <xdr:to>
      <xdr:col>14</xdr:col>
      <xdr:colOff>171450</xdr:colOff>
      <xdr:row>167</xdr:row>
      <xdr:rowOff>47625</xdr:rowOff>
    </xdr:to>
    <xdr:graphicFrame>
      <xdr:nvGraphicFramePr>
        <xdr:cNvPr id="5" name="Chart 5"/>
        <xdr:cNvGraphicFramePr/>
      </xdr:nvGraphicFramePr>
      <xdr:xfrm>
        <a:off x="1390650" y="23555325"/>
        <a:ext cx="73152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152400</xdr:colOff>
      <xdr:row>170</xdr:row>
      <xdr:rowOff>104775</xdr:rowOff>
    </xdr:from>
    <xdr:to>
      <xdr:col>14</xdr:col>
      <xdr:colOff>152400</xdr:colOff>
      <xdr:row>196</xdr:row>
      <xdr:rowOff>9525</xdr:rowOff>
    </xdr:to>
    <xdr:graphicFrame>
      <xdr:nvGraphicFramePr>
        <xdr:cNvPr id="6" name="Chart 6"/>
        <xdr:cNvGraphicFramePr/>
      </xdr:nvGraphicFramePr>
      <xdr:xfrm>
        <a:off x="1371600" y="28422600"/>
        <a:ext cx="73152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123825</xdr:colOff>
      <xdr:row>86</xdr:row>
      <xdr:rowOff>95250</xdr:rowOff>
    </xdr:from>
    <xdr:to>
      <xdr:col>14</xdr:col>
      <xdr:colOff>123825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1343025" y="14411325"/>
        <a:ext cx="7315200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171450</xdr:colOff>
      <xdr:row>196</xdr:row>
      <xdr:rowOff>123825</xdr:rowOff>
    </xdr:from>
    <xdr:to>
      <xdr:col>14</xdr:col>
      <xdr:colOff>171450</xdr:colOff>
      <xdr:row>222</xdr:row>
      <xdr:rowOff>28575</xdr:rowOff>
    </xdr:to>
    <xdr:graphicFrame>
      <xdr:nvGraphicFramePr>
        <xdr:cNvPr id="8" name="Chart 8"/>
        <xdr:cNvGraphicFramePr/>
      </xdr:nvGraphicFramePr>
      <xdr:xfrm>
        <a:off x="1390650" y="32651700"/>
        <a:ext cx="7315200" cy="411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11</xdr:col>
      <xdr:colOff>466725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14300" y="38100"/>
        <a:ext cx="70580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0</xdr:rowOff>
    </xdr:from>
    <xdr:to>
      <xdr:col>11</xdr:col>
      <xdr:colOff>447675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725" y="5343525"/>
        <a:ext cx="70675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0</xdr:row>
      <xdr:rowOff>95250</xdr:rowOff>
    </xdr:from>
    <xdr:to>
      <xdr:col>30</xdr:col>
      <xdr:colOff>428625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2334875" y="95250"/>
        <a:ext cx="7077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57150</xdr:colOff>
      <xdr:row>26</xdr:row>
      <xdr:rowOff>66675</xdr:rowOff>
    </xdr:from>
    <xdr:to>
      <xdr:col>30</xdr:col>
      <xdr:colOff>400050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12306300" y="4352925"/>
        <a:ext cx="7077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247650</xdr:colOff>
      <xdr:row>16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7467600" y="2609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142875</xdr:rowOff>
    </xdr:from>
    <xdr:to>
      <xdr:col>11</xdr:col>
      <xdr:colOff>409575</xdr:colOff>
      <xdr:row>25</xdr:row>
      <xdr:rowOff>152400</xdr:rowOff>
    </xdr:to>
    <xdr:graphicFrame>
      <xdr:nvGraphicFramePr>
        <xdr:cNvPr id="4" name="Chart 4"/>
        <xdr:cNvGraphicFramePr/>
      </xdr:nvGraphicFramePr>
      <xdr:xfrm>
        <a:off x="28575" y="142875"/>
        <a:ext cx="76009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11</xdr:col>
      <xdr:colOff>409575</xdr:colOff>
      <xdr:row>51</xdr:row>
      <xdr:rowOff>133350</xdr:rowOff>
    </xdr:to>
    <xdr:graphicFrame>
      <xdr:nvGraphicFramePr>
        <xdr:cNvPr id="5" name="Chart 5"/>
        <xdr:cNvGraphicFramePr/>
      </xdr:nvGraphicFramePr>
      <xdr:xfrm>
        <a:off x="0" y="4314825"/>
        <a:ext cx="7629525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54</xdr:row>
      <xdr:rowOff>142875</xdr:rowOff>
    </xdr:from>
    <xdr:to>
      <xdr:col>17</xdr:col>
      <xdr:colOff>152400</xdr:colOff>
      <xdr:row>80</xdr:row>
      <xdr:rowOff>47625</xdr:rowOff>
    </xdr:to>
    <xdr:graphicFrame>
      <xdr:nvGraphicFramePr>
        <xdr:cNvPr id="6" name="Chart 7"/>
        <xdr:cNvGraphicFramePr/>
      </xdr:nvGraphicFramePr>
      <xdr:xfrm>
        <a:off x="4210050" y="9067800"/>
        <a:ext cx="73152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47625</xdr:colOff>
      <xdr:row>80</xdr:row>
      <xdr:rowOff>123825</xdr:rowOff>
    </xdr:from>
    <xdr:to>
      <xdr:col>17</xdr:col>
      <xdr:colOff>161925</xdr:colOff>
      <xdr:row>106</xdr:row>
      <xdr:rowOff>28575</xdr:rowOff>
    </xdr:to>
    <xdr:graphicFrame>
      <xdr:nvGraphicFramePr>
        <xdr:cNvPr id="7" name="Chart 14"/>
        <xdr:cNvGraphicFramePr/>
      </xdr:nvGraphicFramePr>
      <xdr:xfrm>
        <a:off x="4219575" y="13258800"/>
        <a:ext cx="73152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108</xdr:row>
      <xdr:rowOff>76200</xdr:rowOff>
    </xdr:from>
    <xdr:to>
      <xdr:col>17</xdr:col>
      <xdr:colOff>133350</xdr:colOff>
      <xdr:row>133</xdr:row>
      <xdr:rowOff>142875</xdr:rowOff>
    </xdr:to>
    <xdr:graphicFrame>
      <xdr:nvGraphicFramePr>
        <xdr:cNvPr id="8" name="Chart 15"/>
        <xdr:cNvGraphicFramePr/>
      </xdr:nvGraphicFramePr>
      <xdr:xfrm>
        <a:off x="4191000" y="17745075"/>
        <a:ext cx="7315200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135</xdr:row>
      <xdr:rowOff>47625</xdr:rowOff>
    </xdr:from>
    <xdr:to>
      <xdr:col>17</xdr:col>
      <xdr:colOff>114300</xdr:colOff>
      <xdr:row>160</xdr:row>
      <xdr:rowOff>114300</xdr:rowOff>
    </xdr:to>
    <xdr:graphicFrame>
      <xdr:nvGraphicFramePr>
        <xdr:cNvPr id="9" name="Chart 16"/>
        <xdr:cNvGraphicFramePr/>
      </xdr:nvGraphicFramePr>
      <xdr:xfrm>
        <a:off x="4171950" y="22088475"/>
        <a:ext cx="7315200" cy="411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38100</xdr:colOff>
      <xdr:row>55</xdr:row>
      <xdr:rowOff>9525</xdr:rowOff>
    </xdr:from>
    <xdr:to>
      <xdr:col>32</xdr:col>
      <xdr:colOff>619125</xdr:colOff>
      <xdr:row>80</xdr:row>
      <xdr:rowOff>76200</xdr:rowOff>
    </xdr:to>
    <xdr:graphicFrame>
      <xdr:nvGraphicFramePr>
        <xdr:cNvPr id="10" name="Chart 17"/>
        <xdr:cNvGraphicFramePr/>
      </xdr:nvGraphicFramePr>
      <xdr:xfrm>
        <a:off x="13506450" y="9096375"/>
        <a:ext cx="7315200" cy="411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66675</xdr:colOff>
      <xdr:row>81</xdr:row>
      <xdr:rowOff>85725</xdr:rowOff>
    </xdr:from>
    <xdr:to>
      <xdr:col>32</xdr:col>
      <xdr:colOff>647700</xdr:colOff>
      <xdr:row>106</xdr:row>
      <xdr:rowOff>152400</xdr:rowOff>
    </xdr:to>
    <xdr:graphicFrame>
      <xdr:nvGraphicFramePr>
        <xdr:cNvPr id="11" name="Chart 18"/>
        <xdr:cNvGraphicFramePr/>
      </xdr:nvGraphicFramePr>
      <xdr:xfrm>
        <a:off x="13535025" y="13382625"/>
        <a:ext cx="7315200" cy="411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57150</xdr:colOff>
      <xdr:row>110</xdr:row>
      <xdr:rowOff>47625</xdr:rowOff>
    </xdr:from>
    <xdr:to>
      <xdr:col>32</xdr:col>
      <xdr:colOff>638175</xdr:colOff>
      <xdr:row>135</xdr:row>
      <xdr:rowOff>114300</xdr:rowOff>
    </xdr:to>
    <xdr:graphicFrame>
      <xdr:nvGraphicFramePr>
        <xdr:cNvPr id="12" name="Chart 19"/>
        <xdr:cNvGraphicFramePr/>
      </xdr:nvGraphicFramePr>
      <xdr:xfrm>
        <a:off x="13525500" y="18040350"/>
        <a:ext cx="7315200" cy="411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85725</xdr:colOff>
      <xdr:row>137</xdr:row>
      <xdr:rowOff>0</xdr:rowOff>
    </xdr:from>
    <xdr:to>
      <xdr:col>32</xdr:col>
      <xdr:colOff>666750</xdr:colOff>
      <xdr:row>162</xdr:row>
      <xdr:rowOff>66675</xdr:rowOff>
    </xdr:to>
    <xdr:graphicFrame>
      <xdr:nvGraphicFramePr>
        <xdr:cNvPr id="13" name="Chart 20"/>
        <xdr:cNvGraphicFramePr/>
      </xdr:nvGraphicFramePr>
      <xdr:xfrm>
        <a:off x="13554075" y="22364700"/>
        <a:ext cx="7315200" cy="411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</cdr:y>
    </cdr:from>
    <cdr:to>
      <cdr:x>0.1005</cdr:x>
      <cdr:y>0.04775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0.03425</cdr:y>
    </cdr:from>
    <cdr:to>
      <cdr:x>0.9</cdr:x>
      <cdr:y>0.07525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90500"/>
          <a:ext cx="519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0.938</cdr:y>
    </cdr:from>
    <cdr:to>
      <cdr:x>0.39875</cdr:x>
      <cdr:y>0.96575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54483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0.11275</cdr:x>
      <cdr:y>0.93625</cdr:y>
    </cdr:from>
    <cdr:to>
      <cdr:x>0.15225</cdr:x>
      <cdr:y>0.97075</cdr:y>
    </cdr:to>
    <cdr:sp>
      <cdr:nvSpPr>
        <cdr:cNvPr id="3" name="TextBox 3"/>
        <cdr:cNvSpPr txBox="1">
          <a:spLocks noChangeArrowheads="1"/>
        </cdr:cNvSpPr>
      </cdr:nvSpPr>
      <cdr:spPr>
        <a:xfrm>
          <a:off x="781050" y="5438775"/>
          <a:ext cx="276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0.58925</cdr:x>
      <cdr:y>0.939</cdr:y>
    </cdr:from>
    <cdr:to>
      <cdr:x>0.64225</cdr:x>
      <cdr:y>0.96675</cdr:y>
    </cdr:to>
    <cdr:sp>
      <cdr:nvSpPr>
        <cdr:cNvPr id="4" name="TextBox 4"/>
        <cdr:cNvSpPr txBox="1">
          <a:spLocks noChangeArrowheads="1"/>
        </cdr:cNvSpPr>
      </cdr:nvSpPr>
      <cdr:spPr>
        <a:xfrm>
          <a:off x="4124325" y="54483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Gravel</a:t>
          </a:r>
        </a:p>
      </cdr:txBody>
    </cdr:sp>
  </cdr:relSizeAnchor>
  <cdr:relSizeAnchor xmlns:cdr="http://schemas.openxmlformats.org/drawingml/2006/chartDrawing">
    <cdr:from>
      <cdr:x>0.82625</cdr:x>
      <cdr:y>0.939</cdr:y>
    </cdr:from>
    <cdr:to>
      <cdr:x>0.8995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5448300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Cobble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371475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0770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34</xdr:row>
      <xdr:rowOff>0</xdr:rowOff>
    </xdr:from>
    <xdr:to>
      <xdr:col>11</xdr:col>
      <xdr:colOff>485775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85725" y="5505450"/>
        <a:ext cx="710565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69</xdr:row>
      <xdr:rowOff>0</xdr:rowOff>
    </xdr:from>
    <xdr:to>
      <xdr:col>11</xdr:col>
      <xdr:colOff>381000</xdr:colOff>
      <xdr:row>101</xdr:row>
      <xdr:rowOff>38100</xdr:rowOff>
    </xdr:to>
    <xdr:graphicFrame>
      <xdr:nvGraphicFramePr>
        <xdr:cNvPr id="3" name="Chart 3"/>
        <xdr:cNvGraphicFramePr/>
      </xdr:nvGraphicFramePr>
      <xdr:xfrm>
        <a:off x="76200" y="11249025"/>
        <a:ext cx="7010400" cy="581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11</xdr:col>
      <xdr:colOff>409575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8575" y="142875"/>
        <a:ext cx="7086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11</xdr:col>
      <xdr:colOff>409575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0" y="4314825"/>
        <a:ext cx="71151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11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104775"/>
        <a:ext cx="7115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34</xdr:row>
      <xdr:rowOff>142875</xdr:rowOff>
    </xdr:from>
    <xdr:to>
      <xdr:col>11</xdr:col>
      <xdr:colOff>476250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66675" y="5648325"/>
        <a:ext cx="71151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11</xdr:col>
      <xdr:colOff>466725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14300" y="38100"/>
        <a:ext cx="70580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0</xdr:rowOff>
    </xdr:from>
    <xdr:to>
      <xdr:col>11</xdr:col>
      <xdr:colOff>447675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725" y="5343525"/>
        <a:ext cx="70675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11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104775"/>
        <a:ext cx="7115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34</xdr:row>
      <xdr:rowOff>142875</xdr:rowOff>
    </xdr:from>
    <xdr:to>
      <xdr:col>11</xdr:col>
      <xdr:colOff>476250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66675" y="5648325"/>
        <a:ext cx="71151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3"/>
  <sheetViews>
    <sheetView tabSelected="1" view="pageBreakPreview" zoomScaleNormal="75" zoomScaleSheetLayoutView="100" workbookViewId="0" topLeftCell="A61">
      <selection activeCell="A1" sqref="A1"/>
    </sheetView>
  </sheetViews>
  <sheetFormatPr defaultColWidth="9.140625" defaultRowHeight="12.75"/>
  <cols>
    <col min="1" max="1" width="9.140625" style="76" customWidth="1"/>
    <col min="2" max="2" width="22.8515625" style="76" bestFit="1" customWidth="1"/>
    <col min="3" max="3" width="21.140625" style="76" bestFit="1" customWidth="1"/>
    <col min="4" max="4" width="11.00390625" style="76" bestFit="1" customWidth="1"/>
    <col min="5" max="5" width="16.00390625" style="76" customWidth="1"/>
    <col min="6" max="6" width="42.28125" style="78" customWidth="1"/>
    <col min="7" max="16384" width="9.140625" style="76" customWidth="1"/>
  </cols>
  <sheetData>
    <row r="2" spans="2:6" ht="15.75">
      <c r="B2" s="96"/>
      <c r="C2" s="96"/>
      <c r="D2" s="96"/>
      <c r="E2" s="96"/>
      <c r="F2" s="97"/>
    </row>
    <row r="3" spans="2:6" s="79" customFormat="1" ht="15.75">
      <c r="B3" s="104" t="s">
        <v>172</v>
      </c>
      <c r="C3" s="104"/>
      <c r="D3" s="104"/>
      <c r="E3" s="104"/>
      <c r="F3" s="104"/>
    </row>
    <row r="4" s="79" customFormat="1" ht="3" customHeight="1">
      <c r="F4" s="78"/>
    </row>
    <row r="5" spans="2:6" s="79" customFormat="1" ht="13.5" customHeight="1">
      <c r="B5" s="113" t="s">
        <v>186</v>
      </c>
      <c r="C5" s="114"/>
      <c r="D5" s="114"/>
      <c r="E5" s="114"/>
      <c r="F5" s="115"/>
    </row>
    <row r="6" spans="2:6" s="79" customFormat="1" ht="16.5" customHeight="1">
      <c r="B6" s="116" t="s">
        <v>97</v>
      </c>
      <c r="C6" s="117"/>
      <c r="D6" s="117"/>
      <c r="E6" s="117"/>
      <c r="F6" s="118"/>
    </row>
    <row r="7" spans="2:6" s="79" customFormat="1" ht="29.25" customHeight="1" thickBot="1">
      <c r="B7" s="87" t="s">
        <v>185</v>
      </c>
      <c r="C7" s="80" t="s">
        <v>183</v>
      </c>
      <c r="D7" s="80" t="s">
        <v>190</v>
      </c>
      <c r="E7" s="80" t="s">
        <v>189</v>
      </c>
      <c r="F7" s="88" t="s">
        <v>184</v>
      </c>
    </row>
    <row r="8" spans="2:6" s="79" customFormat="1" ht="12.75">
      <c r="B8" s="110" t="s">
        <v>98</v>
      </c>
      <c r="C8" s="111"/>
      <c r="D8" s="111"/>
      <c r="E8" s="111"/>
      <c r="F8" s="112"/>
    </row>
    <row r="9" spans="2:6" s="79" customFormat="1" ht="25.5">
      <c r="B9" s="89" t="s">
        <v>99</v>
      </c>
      <c r="C9" s="82" t="s">
        <v>100</v>
      </c>
      <c r="D9" s="82" t="s">
        <v>101</v>
      </c>
      <c r="E9" s="82" t="s">
        <v>102</v>
      </c>
      <c r="F9" s="90" t="s">
        <v>174</v>
      </c>
    </row>
    <row r="10" spans="2:6" s="79" customFormat="1" ht="25.5">
      <c r="B10" s="89" t="s">
        <v>103</v>
      </c>
      <c r="C10" s="82" t="s">
        <v>193</v>
      </c>
      <c r="D10" s="82" t="s">
        <v>105</v>
      </c>
      <c r="E10" s="82" t="s">
        <v>106</v>
      </c>
      <c r="F10" s="90" t="s">
        <v>107</v>
      </c>
    </row>
    <row r="11" spans="2:6" s="79" customFormat="1" ht="26.25" thickBot="1">
      <c r="B11" s="91" t="s">
        <v>108</v>
      </c>
      <c r="C11" s="83" t="s">
        <v>109</v>
      </c>
      <c r="D11" s="83" t="s">
        <v>110</v>
      </c>
      <c r="E11" s="83" t="s">
        <v>111</v>
      </c>
      <c r="F11" s="92" t="s">
        <v>175</v>
      </c>
    </row>
    <row r="12" spans="2:6" s="79" customFormat="1" ht="12.75">
      <c r="B12" s="101" t="s">
        <v>112</v>
      </c>
      <c r="C12" s="102"/>
      <c r="D12" s="102"/>
      <c r="E12" s="102"/>
      <c r="F12" s="103"/>
    </row>
    <row r="13" spans="2:6" s="79" customFormat="1" ht="38.25">
      <c r="B13" s="89" t="s">
        <v>99</v>
      </c>
      <c r="C13" s="82" t="s">
        <v>113</v>
      </c>
      <c r="D13" s="82" t="s">
        <v>191</v>
      </c>
      <c r="E13" s="82" t="s">
        <v>188</v>
      </c>
      <c r="F13" s="90" t="s">
        <v>114</v>
      </c>
    </row>
    <row r="14" spans="2:6" s="79" customFormat="1" ht="25.5">
      <c r="B14" s="89" t="s">
        <v>115</v>
      </c>
      <c r="C14" s="82" t="s">
        <v>100</v>
      </c>
      <c r="D14" s="82">
        <v>2</v>
      </c>
      <c r="E14" s="82">
        <v>0</v>
      </c>
      <c r="F14" s="90" t="s">
        <v>116</v>
      </c>
    </row>
    <row r="15" spans="2:6" s="79" customFormat="1" ht="51">
      <c r="B15" s="89" t="s">
        <v>103</v>
      </c>
      <c r="C15" s="82" t="s">
        <v>194</v>
      </c>
      <c r="D15" s="82" t="s">
        <v>105</v>
      </c>
      <c r="E15" s="82" t="s">
        <v>106</v>
      </c>
      <c r="F15" s="90" t="s">
        <v>117</v>
      </c>
    </row>
    <row r="16" spans="2:6" s="79" customFormat="1" ht="24.75" customHeight="1">
      <c r="B16" s="89" t="s">
        <v>108</v>
      </c>
      <c r="C16" s="82" t="s">
        <v>109</v>
      </c>
      <c r="D16" s="82" t="s">
        <v>118</v>
      </c>
      <c r="E16" s="82" t="s">
        <v>111</v>
      </c>
      <c r="F16" s="90" t="s">
        <v>175</v>
      </c>
    </row>
    <row r="17" spans="2:6" s="79" customFormat="1" ht="16.5" customHeight="1">
      <c r="B17" s="107" t="s">
        <v>119</v>
      </c>
      <c r="C17" s="108"/>
      <c r="D17" s="108"/>
      <c r="E17" s="108"/>
      <c r="F17" s="109"/>
    </row>
    <row r="18" spans="2:6" s="79" customFormat="1" ht="30" customHeight="1" thickBot="1">
      <c r="B18" s="87" t="s">
        <v>185</v>
      </c>
      <c r="C18" s="80" t="s">
        <v>183</v>
      </c>
      <c r="D18" s="80" t="s">
        <v>190</v>
      </c>
      <c r="E18" s="80" t="s">
        <v>189</v>
      </c>
      <c r="F18" s="88" t="s">
        <v>184</v>
      </c>
    </row>
    <row r="19" spans="2:6" s="79" customFormat="1" ht="12.75">
      <c r="B19" s="101" t="s">
        <v>120</v>
      </c>
      <c r="C19" s="102"/>
      <c r="D19" s="102"/>
      <c r="E19" s="102"/>
      <c r="F19" s="103"/>
    </row>
    <row r="20" spans="2:6" s="79" customFormat="1" ht="51">
      <c r="B20" s="89" t="s">
        <v>99</v>
      </c>
      <c r="C20" s="82" t="s">
        <v>100</v>
      </c>
      <c r="D20" s="84" t="s">
        <v>121</v>
      </c>
      <c r="E20" s="82" t="s">
        <v>122</v>
      </c>
      <c r="F20" s="90" t="s">
        <v>123</v>
      </c>
    </row>
    <row r="21" spans="2:6" s="79" customFormat="1" ht="18.75" customHeight="1">
      <c r="B21" s="89" t="s">
        <v>124</v>
      </c>
      <c r="C21" s="82" t="s">
        <v>125</v>
      </c>
      <c r="D21" s="82" t="s">
        <v>126</v>
      </c>
      <c r="E21" s="82" t="s">
        <v>127</v>
      </c>
      <c r="F21" s="90"/>
    </row>
    <row r="22" spans="2:6" s="79" customFormat="1" ht="51">
      <c r="B22" s="89" t="s">
        <v>103</v>
      </c>
      <c r="C22" s="82" t="s">
        <v>125</v>
      </c>
      <c r="D22" s="82" t="s">
        <v>126</v>
      </c>
      <c r="E22" s="82" t="s">
        <v>127</v>
      </c>
      <c r="F22" s="90" t="s">
        <v>128</v>
      </c>
    </row>
    <row r="23" spans="2:6" s="79" customFormat="1" ht="26.25" thickBot="1">
      <c r="B23" s="91" t="s">
        <v>108</v>
      </c>
      <c r="C23" s="83" t="s">
        <v>104</v>
      </c>
      <c r="D23" s="83" t="s">
        <v>129</v>
      </c>
      <c r="E23" s="83" t="s">
        <v>127</v>
      </c>
      <c r="F23" s="92" t="s">
        <v>176</v>
      </c>
    </row>
    <row r="24" spans="2:6" s="79" customFormat="1" ht="12.75">
      <c r="B24" s="101" t="s">
        <v>112</v>
      </c>
      <c r="C24" s="102"/>
      <c r="D24" s="102"/>
      <c r="E24" s="102"/>
      <c r="F24" s="103"/>
    </row>
    <row r="25" spans="2:6" s="79" customFormat="1" ht="51">
      <c r="B25" s="89" t="s">
        <v>99</v>
      </c>
      <c r="C25" s="82" t="s">
        <v>100</v>
      </c>
      <c r="D25" s="84" t="s">
        <v>121</v>
      </c>
      <c r="E25" s="82" t="s">
        <v>122</v>
      </c>
      <c r="F25" s="90" t="s">
        <v>123</v>
      </c>
    </row>
    <row r="26" spans="2:6" s="79" customFormat="1" ht="18.75" customHeight="1">
      <c r="B26" s="89" t="s">
        <v>124</v>
      </c>
      <c r="C26" s="82" t="s">
        <v>125</v>
      </c>
      <c r="D26" s="82" t="s">
        <v>126</v>
      </c>
      <c r="E26" s="82" t="s">
        <v>127</v>
      </c>
      <c r="F26" s="90"/>
    </row>
    <row r="27" spans="2:6" s="79" customFormat="1" ht="51">
      <c r="B27" s="89" t="s">
        <v>103</v>
      </c>
      <c r="C27" s="82" t="s">
        <v>125</v>
      </c>
      <c r="D27" s="84" t="s">
        <v>130</v>
      </c>
      <c r="E27" s="82" t="s">
        <v>127</v>
      </c>
      <c r="F27" s="90" t="s">
        <v>128</v>
      </c>
    </row>
    <row r="28" spans="2:6" s="79" customFormat="1" ht="25.5">
      <c r="B28" s="89" t="s">
        <v>108</v>
      </c>
      <c r="C28" s="82" t="s">
        <v>104</v>
      </c>
      <c r="D28" s="82" t="s">
        <v>129</v>
      </c>
      <c r="E28" s="82" t="s">
        <v>127</v>
      </c>
      <c r="F28" s="90" t="s">
        <v>176</v>
      </c>
    </row>
    <row r="29" spans="2:6" s="79" customFormat="1" ht="25.5">
      <c r="B29" s="93" t="s">
        <v>131</v>
      </c>
      <c r="C29" s="86" t="s">
        <v>104</v>
      </c>
      <c r="D29" s="95" t="s">
        <v>132</v>
      </c>
      <c r="E29" s="86" t="s">
        <v>133</v>
      </c>
      <c r="F29" s="94" t="s">
        <v>176</v>
      </c>
    </row>
    <row r="30" spans="2:6" s="79" customFormat="1" ht="15.75">
      <c r="B30" s="104" t="s">
        <v>173</v>
      </c>
      <c r="C30" s="104"/>
      <c r="D30" s="104"/>
      <c r="E30" s="104"/>
      <c r="F30" s="104"/>
    </row>
    <row r="31" s="79" customFormat="1" ht="3" customHeight="1">
      <c r="F31" s="78"/>
    </row>
    <row r="32" spans="2:6" s="79" customFormat="1" ht="13.5" customHeight="1">
      <c r="B32" s="113" t="s">
        <v>186</v>
      </c>
      <c r="C32" s="114"/>
      <c r="D32" s="114"/>
      <c r="E32" s="114"/>
      <c r="F32" s="115"/>
    </row>
    <row r="33" spans="2:6" s="79" customFormat="1" ht="16.5" customHeight="1">
      <c r="B33" s="107" t="s">
        <v>134</v>
      </c>
      <c r="C33" s="108"/>
      <c r="D33" s="108"/>
      <c r="E33" s="108"/>
      <c r="F33" s="109"/>
    </row>
    <row r="34" spans="2:6" s="79" customFormat="1" ht="30" customHeight="1" thickBot="1">
      <c r="B34" s="87" t="s">
        <v>185</v>
      </c>
      <c r="C34" s="80" t="s">
        <v>183</v>
      </c>
      <c r="D34" s="80" t="s">
        <v>190</v>
      </c>
      <c r="E34" s="80" t="s">
        <v>189</v>
      </c>
      <c r="F34" s="88" t="s">
        <v>184</v>
      </c>
    </row>
    <row r="35" spans="2:6" s="79" customFormat="1" ht="12.75" customHeight="1">
      <c r="B35" s="110" t="s">
        <v>120</v>
      </c>
      <c r="C35" s="111"/>
      <c r="D35" s="111"/>
      <c r="E35" s="111"/>
      <c r="F35" s="112"/>
    </row>
    <row r="36" spans="2:6" s="79" customFormat="1" ht="38.25">
      <c r="B36" s="89" t="s">
        <v>99</v>
      </c>
      <c r="C36" s="82" t="s">
        <v>109</v>
      </c>
      <c r="D36" s="82" t="s">
        <v>135</v>
      </c>
      <c r="E36" s="82" t="s">
        <v>136</v>
      </c>
      <c r="F36" s="90" t="s">
        <v>137</v>
      </c>
    </row>
    <row r="37" spans="2:6" s="79" customFormat="1" ht="13.5" thickBot="1">
      <c r="B37" s="91" t="s">
        <v>124</v>
      </c>
      <c r="C37" s="83" t="s">
        <v>109</v>
      </c>
      <c r="D37" s="85" t="s">
        <v>138</v>
      </c>
      <c r="E37" s="83" t="s">
        <v>139</v>
      </c>
      <c r="F37" s="92"/>
    </row>
    <row r="38" spans="2:6" s="79" customFormat="1" ht="12.75" customHeight="1">
      <c r="B38" s="110" t="s">
        <v>112</v>
      </c>
      <c r="C38" s="111"/>
      <c r="D38" s="111"/>
      <c r="E38" s="111"/>
      <c r="F38" s="112"/>
    </row>
    <row r="39" spans="2:6" s="79" customFormat="1" ht="38.25">
      <c r="B39" s="89" t="s">
        <v>99</v>
      </c>
      <c r="C39" s="82" t="s">
        <v>113</v>
      </c>
      <c r="D39" s="82" t="s">
        <v>140</v>
      </c>
      <c r="E39" s="82" t="s">
        <v>141</v>
      </c>
      <c r="F39" s="90" t="s">
        <v>182</v>
      </c>
    </row>
    <row r="40" spans="2:6" s="79" customFormat="1" ht="25.5">
      <c r="B40" s="89" t="s">
        <v>124</v>
      </c>
      <c r="C40" s="82" t="s">
        <v>109</v>
      </c>
      <c r="D40" s="82">
        <v>20</v>
      </c>
      <c r="E40" s="82" t="s">
        <v>139</v>
      </c>
      <c r="F40" s="90" t="s">
        <v>142</v>
      </c>
    </row>
    <row r="41" spans="2:6" s="79" customFormat="1" ht="25.5">
      <c r="B41" s="93" t="s">
        <v>103</v>
      </c>
      <c r="C41" s="86" t="s">
        <v>143</v>
      </c>
      <c r="D41" s="86" t="s">
        <v>144</v>
      </c>
      <c r="E41" s="86" t="s">
        <v>139</v>
      </c>
      <c r="F41" s="94" t="s">
        <v>177</v>
      </c>
    </row>
    <row r="42" spans="2:6" s="79" customFormat="1" ht="12.75">
      <c r="B42" s="77"/>
      <c r="C42" s="82"/>
      <c r="D42" s="82"/>
      <c r="E42" s="82"/>
      <c r="F42" s="77"/>
    </row>
    <row r="43" spans="2:6" s="79" customFormat="1" ht="15.75">
      <c r="B43" s="104" t="s">
        <v>173</v>
      </c>
      <c r="C43" s="104"/>
      <c r="D43" s="104"/>
      <c r="E43" s="104"/>
      <c r="F43" s="104"/>
    </row>
    <row r="44" s="79" customFormat="1" ht="3.75" customHeight="1" thickBot="1">
      <c r="F44" s="78"/>
    </row>
    <row r="45" spans="2:6" s="79" customFormat="1" ht="13.5" customHeight="1">
      <c r="B45" s="98" t="s">
        <v>187</v>
      </c>
      <c r="C45" s="99"/>
      <c r="D45" s="99"/>
      <c r="E45" s="99"/>
      <c r="F45" s="100"/>
    </row>
    <row r="46" spans="2:6" s="79" customFormat="1" ht="18" customHeight="1">
      <c r="B46" s="105" t="s">
        <v>97</v>
      </c>
      <c r="C46" s="106"/>
      <c r="D46" s="106"/>
      <c r="E46" s="106"/>
      <c r="F46" s="106"/>
    </row>
    <row r="47" spans="2:6" s="79" customFormat="1" ht="30" customHeight="1" thickBot="1">
      <c r="B47" s="87" t="s">
        <v>185</v>
      </c>
      <c r="C47" s="80" t="s">
        <v>183</v>
      </c>
      <c r="D47" s="80" t="s">
        <v>190</v>
      </c>
      <c r="E47" s="80" t="s">
        <v>189</v>
      </c>
      <c r="F47" s="88" t="s">
        <v>184</v>
      </c>
    </row>
    <row r="48" spans="2:6" s="79" customFormat="1" ht="12.75">
      <c r="B48" s="110" t="s">
        <v>98</v>
      </c>
      <c r="C48" s="111"/>
      <c r="D48" s="111"/>
      <c r="E48" s="111"/>
      <c r="F48" s="112"/>
    </row>
    <row r="49" spans="2:6" s="79" customFormat="1" ht="25.5">
      <c r="B49" s="89" t="s">
        <v>131</v>
      </c>
      <c r="C49" s="82" t="s">
        <v>104</v>
      </c>
      <c r="D49" s="82" t="s">
        <v>145</v>
      </c>
      <c r="E49" s="82" t="s">
        <v>146</v>
      </c>
      <c r="F49" s="90" t="s">
        <v>178</v>
      </c>
    </row>
    <row r="50" spans="2:6" s="79" customFormat="1" ht="26.25" thickBot="1">
      <c r="B50" s="91" t="s">
        <v>103</v>
      </c>
      <c r="C50" s="83" t="s">
        <v>104</v>
      </c>
      <c r="D50" s="83" t="s">
        <v>145</v>
      </c>
      <c r="E50" s="83" t="s">
        <v>146</v>
      </c>
      <c r="F50" s="92" t="s">
        <v>178</v>
      </c>
    </row>
    <row r="51" spans="2:6" s="79" customFormat="1" ht="12.75">
      <c r="B51" s="101" t="s">
        <v>112</v>
      </c>
      <c r="C51" s="102"/>
      <c r="D51" s="102"/>
      <c r="E51" s="102"/>
      <c r="F51" s="103"/>
    </row>
    <row r="52" spans="2:6" s="79" customFormat="1" ht="25.5">
      <c r="B52" s="89" t="s">
        <v>131</v>
      </c>
      <c r="C52" s="82" t="s">
        <v>104</v>
      </c>
      <c r="D52" s="82" t="s">
        <v>145</v>
      </c>
      <c r="E52" s="82" t="s">
        <v>146</v>
      </c>
      <c r="F52" s="90" t="s">
        <v>178</v>
      </c>
    </row>
    <row r="53" spans="2:6" s="79" customFormat="1" ht="25.5">
      <c r="B53" s="89" t="s">
        <v>103</v>
      </c>
      <c r="C53" s="82" t="s">
        <v>104</v>
      </c>
      <c r="D53" s="82" t="s">
        <v>145</v>
      </c>
      <c r="E53" s="82" t="s">
        <v>146</v>
      </c>
      <c r="F53" s="90" t="s">
        <v>178</v>
      </c>
    </row>
    <row r="54" spans="2:6" s="79" customFormat="1" ht="16.5" customHeight="1">
      <c r="B54" s="105" t="s">
        <v>119</v>
      </c>
      <c r="C54" s="106"/>
      <c r="D54" s="106"/>
      <c r="E54" s="106"/>
      <c r="F54" s="106"/>
    </row>
    <row r="55" spans="2:6" s="79" customFormat="1" ht="30" customHeight="1" thickBot="1">
      <c r="B55" s="87" t="s">
        <v>185</v>
      </c>
      <c r="C55" s="80" t="s">
        <v>183</v>
      </c>
      <c r="D55" s="80" t="s">
        <v>190</v>
      </c>
      <c r="E55" s="80" t="s">
        <v>189</v>
      </c>
      <c r="F55" s="88" t="s">
        <v>184</v>
      </c>
    </row>
    <row r="56" spans="2:6" s="79" customFormat="1" ht="12.75">
      <c r="B56" s="101" t="s">
        <v>98</v>
      </c>
      <c r="C56" s="102"/>
      <c r="D56" s="102"/>
      <c r="E56" s="102"/>
      <c r="F56" s="103"/>
    </row>
    <row r="57" spans="2:6" s="79" customFormat="1" ht="25.5">
      <c r="B57" s="89" t="s">
        <v>99</v>
      </c>
      <c r="C57" s="82" t="s">
        <v>100</v>
      </c>
      <c r="D57" s="84" t="s">
        <v>147</v>
      </c>
      <c r="E57" s="82">
        <v>0.85</v>
      </c>
      <c r="F57" s="90" t="s">
        <v>148</v>
      </c>
    </row>
    <row r="58" spans="2:6" s="79" customFormat="1" ht="26.25" thickBot="1">
      <c r="B58" s="91" t="s">
        <v>103</v>
      </c>
      <c r="C58" s="83" t="s">
        <v>125</v>
      </c>
      <c r="D58" s="83" t="s">
        <v>149</v>
      </c>
      <c r="E58" s="83" t="s">
        <v>150</v>
      </c>
      <c r="F58" s="92" t="s">
        <v>178</v>
      </c>
    </row>
    <row r="59" spans="2:6" s="79" customFormat="1" ht="12.75">
      <c r="B59" s="101" t="s">
        <v>112</v>
      </c>
      <c r="C59" s="102"/>
      <c r="D59" s="102"/>
      <c r="E59" s="102"/>
      <c r="F59" s="103"/>
    </row>
    <row r="60" spans="2:6" s="79" customFormat="1" ht="25.5">
      <c r="B60" s="89" t="s">
        <v>99</v>
      </c>
      <c r="C60" s="82" t="s">
        <v>113</v>
      </c>
      <c r="D60" s="84" t="s">
        <v>151</v>
      </c>
      <c r="E60" s="82" t="s">
        <v>150</v>
      </c>
      <c r="F60" s="90" t="s">
        <v>152</v>
      </c>
    </row>
    <row r="61" spans="2:6" s="79" customFormat="1" ht="25.5">
      <c r="B61" s="89" t="s">
        <v>103</v>
      </c>
      <c r="C61" s="82" t="s">
        <v>153</v>
      </c>
      <c r="D61" s="82" t="s">
        <v>149</v>
      </c>
      <c r="E61" s="82" t="s">
        <v>150</v>
      </c>
      <c r="F61" s="90" t="s">
        <v>178</v>
      </c>
    </row>
    <row r="62" spans="2:6" s="79" customFormat="1" ht="16.5" customHeight="1">
      <c r="B62" s="105" t="s">
        <v>134</v>
      </c>
      <c r="C62" s="106"/>
      <c r="D62" s="106"/>
      <c r="E62" s="106"/>
      <c r="F62" s="106"/>
    </row>
    <row r="63" spans="2:6" s="79" customFormat="1" ht="30" customHeight="1" thickBot="1">
      <c r="B63" s="87" t="s">
        <v>185</v>
      </c>
      <c r="C63" s="80" t="s">
        <v>183</v>
      </c>
      <c r="D63" s="80" t="s">
        <v>190</v>
      </c>
      <c r="E63" s="80" t="s">
        <v>189</v>
      </c>
      <c r="F63" s="88" t="s">
        <v>184</v>
      </c>
    </row>
    <row r="64" spans="2:6" s="79" customFormat="1" ht="12.75">
      <c r="B64" s="101" t="s">
        <v>98</v>
      </c>
      <c r="C64" s="102"/>
      <c r="D64" s="102"/>
      <c r="E64" s="102"/>
      <c r="F64" s="103"/>
    </row>
    <row r="65" spans="2:6" s="79" customFormat="1" ht="38.25">
      <c r="B65" s="89" t="s">
        <v>99</v>
      </c>
      <c r="C65" s="82" t="s">
        <v>113</v>
      </c>
      <c r="D65" s="84" t="s">
        <v>192</v>
      </c>
      <c r="E65" s="82" t="s">
        <v>154</v>
      </c>
      <c r="F65" s="90" t="s">
        <v>155</v>
      </c>
    </row>
    <row r="66" spans="2:6" s="79" customFormat="1" ht="26.25" thickBot="1">
      <c r="B66" s="91" t="s">
        <v>103</v>
      </c>
      <c r="C66" s="83" t="s">
        <v>153</v>
      </c>
      <c r="D66" s="85" t="s">
        <v>101</v>
      </c>
      <c r="E66" s="83" t="s">
        <v>146</v>
      </c>
      <c r="F66" s="92" t="s">
        <v>179</v>
      </c>
    </row>
    <row r="67" spans="2:6" s="79" customFormat="1" ht="12.75">
      <c r="B67" s="101" t="s">
        <v>112</v>
      </c>
      <c r="C67" s="102"/>
      <c r="D67" s="102"/>
      <c r="E67" s="102"/>
      <c r="F67" s="103"/>
    </row>
    <row r="68" spans="2:6" s="79" customFormat="1" ht="25.5">
      <c r="B68" s="89" t="s">
        <v>99</v>
      </c>
      <c r="C68" s="82" t="s">
        <v>113</v>
      </c>
      <c r="D68" s="84" t="s">
        <v>156</v>
      </c>
      <c r="E68" s="82" t="s">
        <v>157</v>
      </c>
      <c r="F68" s="90" t="s">
        <v>158</v>
      </c>
    </row>
    <row r="69" spans="2:6" s="79" customFormat="1" ht="25.5">
      <c r="B69" s="93" t="s">
        <v>103</v>
      </c>
      <c r="C69" s="86" t="s">
        <v>153</v>
      </c>
      <c r="D69" s="95" t="s">
        <v>101</v>
      </c>
      <c r="E69" s="86" t="s">
        <v>146</v>
      </c>
      <c r="F69" s="94" t="s">
        <v>179</v>
      </c>
    </row>
    <row r="70" spans="2:6" s="79" customFormat="1" ht="15.75">
      <c r="B70" s="104" t="s">
        <v>173</v>
      </c>
      <c r="C70" s="104"/>
      <c r="D70" s="104"/>
      <c r="E70" s="104"/>
      <c r="F70" s="104"/>
    </row>
    <row r="71" s="79" customFormat="1" ht="3.75" customHeight="1" thickBot="1">
      <c r="F71" s="78"/>
    </row>
    <row r="72" spans="2:6" s="79" customFormat="1" ht="13.5" customHeight="1">
      <c r="B72" s="98" t="s">
        <v>187</v>
      </c>
      <c r="C72" s="99"/>
      <c r="D72" s="99"/>
      <c r="E72" s="99"/>
      <c r="F72" s="100"/>
    </row>
    <row r="73" spans="2:6" s="79" customFormat="1" ht="16.5" customHeight="1">
      <c r="B73" s="105" t="s">
        <v>159</v>
      </c>
      <c r="C73" s="106"/>
      <c r="D73" s="106"/>
      <c r="E73" s="106"/>
      <c r="F73" s="106"/>
    </row>
    <row r="74" spans="2:6" s="79" customFormat="1" ht="30" customHeight="1" thickBot="1">
      <c r="B74" s="87" t="s">
        <v>185</v>
      </c>
      <c r="C74" s="80" t="s">
        <v>183</v>
      </c>
      <c r="D74" s="80" t="s">
        <v>190</v>
      </c>
      <c r="E74" s="80" t="s">
        <v>189</v>
      </c>
      <c r="F74" s="88" t="s">
        <v>184</v>
      </c>
    </row>
    <row r="75" spans="2:6" s="79" customFormat="1" ht="12.75">
      <c r="B75" s="101" t="s">
        <v>98</v>
      </c>
      <c r="C75" s="102"/>
      <c r="D75" s="102"/>
      <c r="E75" s="102"/>
      <c r="F75" s="103"/>
    </row>
    <row r="76" spans="2:6" s="79" customFormat="1" ht="38.25">
      <c r="B76" s="89" t="s">
        <v>99</v>
      </c>
      <c r="C76" s="82" t="s">
        <v>113</v>
      </c>
      <c r="D76" s="84" t="s">
        <v>160</v>
      </c>
      <c r="E76" s="82" t="s">
        <v>161</v>
      </c>
      <c r="F76" s="90" t="s">
        <v>180</v>
      </c>
    </row>
    <row r="77" spans="2:6" s="79" customFormat="1" ht="38.25">
      <c r="B77" s="89" t="s">
        <v>162</v>
      </c>
      <c r="C77" s="82" t="s">
        <v>163</v>
      </c>
      <c r="D77" s="84" t="s">
        <v>145</v>
      </c>
      <c r="E77" s="82">
        <v>0.2</v>
      </c>
      <c r="F77" s="90" t="s">
        <v>181</v>
      </c>
    </row>
    <row r="78" spans="2:9" s="79" customFormat="1" ht="26.25" thickBot="1">
      <c r="B78" s="91" t="s">
        <v>103</v>
      </c>
      <c r="C78" s="83" t="s">
        <v>143</v>
      </c>
      <c r="D78" s="83" t="s">
        <v>144</v>
      </c>
      <c r="E78" s="83" t="s">
        <v>161</v>
      </c>
      <c r="F78" s="92" t="s">
        <v>177</v>
      </c>
      <c r="I78" s="81"/>
    </row>
    <row r="79" spans="2:6" s="79" customFormat="1" ht="12.75">
      <c r="B79" s="101" t="s">
        <v>112</v>
      </c>
      <c r="C79" s="102"/>
      <c r="D79" s="102"/>
      <c r="E79" s="102"/>
      <c r="F79" s="103"/>
    </row>
    <row r="80" spans="2:6" s="79" customFormat="1" ht="38.25">
      <c r="B80" s="89" t="s">
        <v>99</v>
      </c>
      <c r="C80" s="82" t="s">
        <v>113</v>
      </c>
      <c r="D80" s="84" t="s">
        <v>160</v>
      </c>
      <c r="E80" s="82" t="s">
        <v>161</v>
      </c>
      <c r="F80" s="90" t="s">
        <v>180</v>
      </c>
    </row>
    <row r="81" spans="2:6" s="79" customFormat="1" ht="38.25">
      <c r="B81" s="89" t="s">
        <v>162</v>
      </c>
      <c r="C81" s="82" t="s">
        <v>163</v>
      </c>
      <c r="D81" s="84" t="s">
        <v>145</v>
      </c>
      <c r="E81" s="82" t="s">
        <v>164</v>
      </c>
      <c r="F81" s="90" t="s">
        <v>181</v>
      </c>
    </row>
    <row r="82" spans="2:6" s="79" customFormat="1" ht="25.5">
      <c r="B82" s="93" t="s">
        <v>103</v>
      </c>
      <c r="C82" s="86" t="s">
        <v>143</v>
      </c>
      <c r="D82" s="86" t="s">
        <v>144</v>
      </c>
      <c r="E82" s="86" t="s">
        <v>165</v>
      </c>
      <c r="F82" s="94" t="s">
        <v>177</v>
      </c>
    </row>
    <row r="83" s="79" customFormat="1" ht="12.75">
      <c r="F83" s="78"/>
    </row>
    <row r="84" s="79" customFormat="1" ht="12.75">
      <c r="F84" s="78"/>
    </row>
    <row r="85" s="79" customFormat="1" ht="12.75">
      <c r="F85" s="78"/>
    </row>
    <row r="86" s="79" customFormat="1" ht="12.75">
      <c r="F86" s="78"/>
    </row>
    <row r="87" s="79" customFormat="1" ht="12.75">
      <c r="F87" s="78"/>
    </row>
    <row r="88" s="79" customFormat="1" ht="12.75">
      <c r="F88" s="78"/>
    </row>
    <row r="89" s="79" customFormat="1" ht="12.75">
      <c r="F89" s="78"/>
    </row>
    <row r="90" s="79" customFormat="1" ht="12.75">
      <c r="F90" s="78"/>
    </row>
    <row r="91" s="79" customFormat="1" ht="12.75">
      <c r="F91" s="78"/>
    </row>
    <row r="92" s="79" customFormat="1" ht="12.75">
      <c r="F92" s="78"/>
    </row>
    <row r="93" s="79" customFormat="1" ht="12.75">
      <c r="F93" s="78"/>
    </row>
  </sheetData>
  <mergeCells count="29">
    <mergeCell ref="B64:F64"/>
    <mergeCell ref="B43:F43"/>
    <mergeCell ref="B5:F5"/>
    <mergeCell ref="B46:F46"/>
    <mergeCell ref="B12:F12"/>
    <mergeCell ref="B6:F6"/>
    <mergeCell ref="B8:F8"/>
    <mergeCell ref="B30:F30"/>
    <mergeCell ref="B32:F32"/>
    <mergeCell ref="B73:F73"/>
    <mergeCell ref="B17:F17"/>
    <mergeCell ref="B19:F19"/>
    <mergeCell ref="B33:F33"/>
    <mergeCell ref="B38:F38"/>
    <mergeCell ref="B24:F24"/>
    <mergeCell ref="B35:F35"/>
    <mergeCell ref="B48:F48"/>
    <mergeCell ref="B70:F70"/>
    <mergeCell ref="B67:F67"/>
    <mergeCell ref="B72:F72"/>
    <mergeCell ref="B75:F75"/>
    <mergeCell ref="B79:F79"/>
    <mergeCell ref="B3:F3"/>
    <mergeCell ref="B59:F59"/>
    <mergeCell ref="B62:F62"/>
    <mergeCell ref="B51:F51"/>
    <mergeCell ref="B54:F54"/>
    <mergeCell ref="B56:F56"/>
    <mergeCell ref="B45:F45"/>
  </mergeCells>
  <printOptions horizontalCentered="1"/>
  <pageMargins left="1" right="1" top="1" bottom="1" header="0.5" footer="0.5"/>
  <pageSetup firstPageNumber="1" useFirstPageNumber="1" fitToHeight="2" horizontalDpi="600" verticalDpi="600" orientation="portrait" scale="74" r:id="rId1"/>
  <headerFooter alignWithMargins="0">
    <oddHeader>&amp;L&amp;11FINAL</oddHeader>
    <oddFooter>&amp;L&amp;"Arial,Italic"&amp;8August 2010&amp;C&amp;8E-&amp;P</oddFooter>
  </headerFooter>
  <rowBreaks count="3" manualBreakCount="3">
    <brk id="29" min="1" max="5" man="1"/>
    <brk id="42" min="1" max="5" man="1"/>
    <brk id="69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:O170"/>
  <sheetViews>
    <sheetView view="pageBreakPreview" zoomScaleNormal="55" zoomScaleSheetLayoutView="100" workbookViewId="0" topLeftCell="B1">
      <selection activeCell="C4" sqref="C4:O5"/>
    </sheetView>
  </sheetViews>
  <sheetFormatPr defaultColWidth="9.140625" defaultRowHeight="12.75"/>
  <cols>
    <col min="15" max="15" width="3.57421875" style="0" customWidth="1"/>
  </cols>
  <sheetData>
    <row r="4" spans="3:15" ht="12.75">
      <c r="C4" s="119" t="s">
        <v>166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3:15" ht="24" customHeigh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59" spans="3:15" ht="12.75">
      <c r="C59" s="119" t="s">
        <v>167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3:15" ht="32.25" customHeight="1"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114" spans="3:15" ht="12.75">
      <c r="C114" s="119" t="s">
        <v>168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3:15" ht="27.75" customHeight="1"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69" spans="3:15" ht="12.75">
      <c r="C169" s="119" t="s">
        <v>169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3:15" ht="29.25" customHeight="1"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</sheetData>
  <mergeCells count="4">
    <mergeCell ref="C169:O170"/>
    <mergeCell ref="C4:O5"/>
    <mergeCell ref="C59:O60"/>
    <mergeCell ref="C114:O115"/>
  </mergeCells>
  <printOptions horizontalCentered="1"/>
  <pageMargins left="1" right="0.5" top="1" bottom="1" header="0.5" footer="0.5"/>
  <pageSetup firstPageNumber="5" useFirstPageNumber="1" fitToHeight="4" horizontalDpi="600" verticalDpi="600" orientation="portrait" scale="74" r:id="rId2"/>
  <headerFooter alignWithMargins="0">
    <oddHeader>&amp;L&amp;11FINAL</oddHeader>
    <oddFooter>&amp;L&amp;"Arial,Italic"&amp;8August 2010&amp;C&amp;8E-&amp;P</oddFooter>
  </headerFooter>
  <rowBreaks count="3" manualBreakCount="3">
    <brk id="58" min="2" max="14" man="1"/>
    <brk id="113" min="2" max="14" man="1"/>
    <brk id="168" min="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23"/>
    <pageSetUpPr fitToPage="1"/>
  </sheetPr>
  <dimension ref="B2:AJ172"/>
  <sheetViews>
    <sheetView zoomScale="70" zoomScaleNormal="70" workbookViewId="0" topLeftCell="A1">
      <selection activeCell="C134" sqref="C134"/>
    </sheetView>
  </sheetViews>
  <sheetFormatPr defaultColWidth="9.140625" defaultRowHeight="12.75"/>
  <cols>
    <col min="3" max="3" width="16.8515625" style="0" customWidth="1"/>
    <col min="13" max="13" width="12.421875" style="26" customWidth="1"/>
    <col min="14" max="14" width="9.140625" style="26" customWidth="1"/>
    <col min="15" max="15" width="13.28125" style="26" customWidth="1"/>
    <col min="16" max="16" width="9.140625" style="26" customWidth="1"/>
    <col min="18" max="18" width="4.00390625" style="0" customWidth="1"/>
    <col min="30" max="30" width="9.57421875" style="0" customWidth="1"/>
    <col min="33" max="33" width="11.28125" style="26" customWidth="1"/>
    <col min="34" max="34" width="9.140625" style="26" customWidth="1"/>
    <col min="35" max="35" width="12.140625" style="26" customWidth="1"/>
    <col min="36" max="37" width="9.140625" style="26" customWidth="1"/>
  </cols>
  <sheetData>
    <row r="2" spans="13:33" ht="12.75">
      <c r="M2" s="26" t="s">
        <v>34</v>
      </c>
      <c r="AG2" s="26" t="s">
        <v>35</v>
      </c>
    </row>
    <row r="4" spans="13:36" ht="12.75">
      <c r="M4" s="37" t="s">
        <v>90</v>
      </c>
      <c r="N4" s="37"/>
      <c r="O4" s="37" t="s">
        <v>89</v>
      </c>
      <c r="P4" s="37"/>
      <c r="Q4" s="38"/>
      <c r="AG4" s="25" t="s">
        <v>1</v>
      </c>
      <c r="AH4" s="25"/>
      <c r="AI4" s="25" t="s">
        <v>3</v>
      </c>
      <c r="AJ4" s="25"/>
    </row>
    <row r="5" spans="13:36" ht="12.75">
      <c r="M5" s="57" t="s">
        <v>2</v>
      </c>
      <c r="N5" s="39" t="s">
        <v>0</v>
      </c>
      <c r="O5" s="57" t="s">
        <v>2</v>
      </c>
      <c r="P5" s="39" t="s">
        <v>0</v>
      </c>
      <c r="Q5" s="40"/>
      <c r="AG5" s="56" t="s">
        <v>2</v>
      </c>
      <c r="AH5" s="33" t="s">
        <v>0</v>
      </c>
      <c r="AI5" s="56" t="s">
        <v>2</v>
      </c>
      <c r="AJ5" s="33" t="s">
        <v>0</v>
      </c>
    </row>
    <row r="6" spans="13:36" ht="12.75">
      <c r="M6" s="41">
        <v>0</v>
      </c>
      <c r="N6" s="42">
        <v>0.3</v>
      </c>
      <c r="O6" s="41">
        <v>0</v>
      </c>
      <c r="P6" s="42">
        <v>0.1</v>
      </c>
      <c r="Q6" s="40"/>
      <c r="AG6" s="32">
        <v>0</v>
      </c>
      <c r="AH6" s="34">
        <v>0.3</v>
      </c>
      <c r="AI6" s="32">
        <v>0</v>
      </c>
      <c r="AJ6" s="34">
        <v>0.2</v>
      </c>
    </row>
    <row r="7" spans="13:36" ht="12.75">
      <c r="M7" s="41">
        <v>0.2</v>
      </c>
      <c r="N7" s="43">
        <v>1</v>
      </c>
      <c r="O7" s="41">
        <v>0.5</v>
      </c>
      <c r="P7" s="43">
        <v>1</v>
      </c>
      <c r="Q7" s="40"/>
      <c r="AG7" s="32">
        <v>0.2</v>
      </c>
      <c r="AH7" s="35">
        <v>1</v>
      </c>
      <c r="AI7" s="32">
        <v>0.35</v>
      </c>
      <c r="AJ7" s="35">
        <v>1</v>
      </c>
    </row>
    <row r="8" spans="13:36" ht="12.75">
      <c r="M8" s="41">
        <v>0.75</v>
      </c>
      <c r="N8" s="43">
        <v>1</v>
      </c>
      <c r="O8" s="41">
        <v>1.2</v>
      </c>
      <c r="P8" s="43">
        <v>1</v>
      </c>
      <c r="Q8" s="40"/>
      <c r="AG8" s="32">
        <v>0.65</v>
      </c>
      <c r="AH8" s="35">
        <v>1</v>
      </c>
      <c r="AI8" s="32">
        <v>1.2</v>
      </c>
      <c r="AJ8" s="35">
        <v>1</v>
      </c>
    </row>
    <row r="9" spans="13:36" ht="12.75">
      <c r="M9" s="41">
        <v>1.65</v>
      </c>
      <c r="N9" s="43">
        <v>0.35</v>
      </c>
      <c r="O9" s="41">
        <v>2.3</v>
      </c>
      <c r="P9" s="43">
        <v>0.25</v>
      </c>
      <c r="Q9" s="40"/>
      <c r="AG9" s="32">
        <v>1.5</v>
      </c>
      <c r="AH9" s="35">
        <v>0.35</v>
      </c>
      <c r="AI9" s="32">
        <v>2.3</v>
      </c>
      <c r="AJ9" s="35">
        <v>0.25</v>
      </c>
    </row>
    <row r="10" spans="13:36" ht="12.75">
      <c r="M10" s="41">
        <v>3.5</v>
      </c>
      <c r="N10" s="43">
        <v>0</v>
      </c>
      <c r="O10" s="41">
        <v>4</v>
      </c>
      <c r="P10" s="43">
        <v>0</v>
      </c>
      <c r="Q10" s="40"/>
      <c r="AG10" s="32">
        <v>3.4</v>
      </c>
      <c r="AH10" s="35">
        <v>0</v>
      </c>
      <c r="AI10" s="32">
        <v>4</v>
      </c>
      <c r="AJ10" s="35">
        <v>0</v>
      </c>
    </row>
    <row r="11" spans="13:36" ht="12.75">
      <c r="M11" s="44"/>
      <c r="N11" s="44"/>
      <c r="O11" s="45"/>
      <c r="P11" s="45"/>
      <c r="Q11" s="40"/>
      <c r="AI11" s="27"/>
      <c r="AJ11" s="29"/>
    </row>
    <row r="12" spans="13:36" ht="14.25">
      <c r="M12" s="44"/>
      <c r="N12" s="44"/>
      <c r="O12" s="45" t="s">
        <v>91</v>
      </c>
      <c r="P12" s="45"/>
      <c r="Q12" s="40"/>
      <c r="AI12" s="25" t="s">
        <v>36</v>
      </c>
      <c r="AJ12" s="25"/>
    </row>
    <row r="13" spans="13:36" ht="12.75">
      <c r="M13" s="44"/>
      <c r="N13" s="44"/>
      <c r="O13" s="57" t="s">
        <v>2</v>
      </c>
      <c r="P13" s="39" t="s">
        <v>0</v>
      </c>
      <c r="Q13" s="40"/>
      <c r="AI13" s="56" t="s">
        <v>2</v>
      </c>
      <c r="AJ13" s="33" t="s">
        <v>0</v>
      </c>
    </row>
    <row r="14" spans="13:36" ht="12.75">
      <c r="M14" s="44"/>
      <c r="N14" s="44"/>
      <c r="O14" s="41">
        <v>0</v>
      </c>
      <c r="P14" s="42">
        <v>0.1</v>
      </c>
      <c r="Q14" s="40"/>
      <c r="AI14" s="32">
        <v>0</v>
      </c>
      <c r="AJ14" s="34">
        <v>0.2</v>
      </c>
    </row>
    <row r="15" spans="13:36" ht="12.75">
      <c r="M15" s="44"/>
      <c r="N15" s="44"/>
      <c r="O15" s="41">
        <v>0.5</v>
      </c>
      <c r="P15" s="43">
        <v>1</v>
      </c>
      <c r="Q15" s="40"/>
      <c r="AI15" s="32">
        <v>0.35</v>
      </c>
      <c r="AJ15" s="35">
        <v>1</v>
      </c>
    </row>
    <row r="16" spans="13:36" ht="12.75">
      <c r="M16" s="44"/>
      <c r="N16" s="44"/>
      <c r="O16" s="58">
        <v>1.5</v>
      </c>
      <c r="P16" s="43">
        <v>1</v>
      </c>
      <c r="Q16" s="40"/>
      <c r="AI16" s="55">
        <v>1.5</v>
      </c>
      <c r="AJ16" s="35">
        <v>1</v>
      </c>
    </row>
    <row r="17" spans="13:36" ht="12.75">
      <c r="M17" s="44"/>
      <c r="N17" s="44"/>
      <c r="O17" s="41">
        <v>2.3</v>
      </c>
      <c r="P17" s="43">
        <v>0.25</v>
      </c>
      <c r="Q17" s="40"/>
      <c r="AI17" s="32">
        <v>2.3</v>
      </c>
      <c r="AJ17" s="35">
        <v>0.25</v>
      </c>
    </row>
    <row r="18" spans="13:36" ht="12.75">
      <c r="M18" s="44"/>
      <c r="N18" s="44"/>
      <c r="O18" s="41">
        <v>4</v>
      </c>
      <c r="P18" s="43">
        <v>0</v>
      </c>
      <c r="Q18" s="40"/>
      <c r="AI18" s="32">
        <v>4</v>
      </c>
      <c r="AJ18" s="35">
        <v>0</v>
      </c>
    </row>
    <row r="19" spans="13:36" ht="17.25">
      <c r="M19" s="44"/>
      <c r="N19" s="44"/>
      <c r="O19" s="46" t="s">
        <v>31</v>
      </c>
      <c r="P19" s="47"/>
      <c r="Q19" s="48"/>
      <c r="AI19" s="30" t="s">
        <v>7</v>
      </c>
      <c r="AJ19" s="25"/>
    </row>
    <row r="20" spans="13:17" ht="12.75">
      <c r="M20" s="49"/>
      <c r="N20" s="49"/>
      <c r="O20" s="49"/>
      <c r="P20" s="49"/>
      <c r="Q20" s="48"/>
    </row>
    <row r="21" spans="13:17" ht="12.75">
      <c r="M21" s="49"/>
      <c r="N21" s="49"/>
      <c r="O21" s="49"/>
      <c r="P21" s="49"/>
      <c r="Q21" s="48"/>
    </row>
    <row r="22" spans="13:17" ht="12.75">
      <c r="M22" s="49"/>
      <c r="N22" s="49"/>
      <c r="O22" s="49"/>
      <c r="P22" s="49"/>
      <c r="Q22" s="48"/>
    </row>
    <row r="23" spans="13:17" ht="12.75">
      <c r="M23" s="49"/>
      <c r="N23" s="49"/>
      <c r="O23" s="49"/>
      <c r="P23" s="49"/>
      <c r="Q23" s="48"/>
    </row>
    <row r="24" spans="13:17" ht="12.75">
      <c r="M24" s="49"/>
      <c r="N24" s="49"/>
      <c r="O24" s="49"/>
      <c r="P24" s="49"/>
      <c r="Q24" s="48"/>
    </row>
    <row r="25" spans="13:17" ht="12.75">
      <c r="M25" s="49"/>
      <c r="N25" s="49"/>
      <c r="O25" s="49"/>
      <c r="P25" s="49"/>
      <c r="Q25" s="48"/>
    </row>
    <row r="26" spans="13:17" ht="12.75">
      <c r="M26" s="49"/>
      <c r="N26" s="49"/>
      <c r="O26" s="49"/>
      <c r="P26" s="49"/>
      <c r="Q26" s="48"/>
    </row>
    <row r="27" spans="13:17" ht="12.75">
      <c r="M27" s="49"/>
      <c r="N27" s="49"/>
      <c r="O27" s="49"/>
      <c r="P27" s="49"/>
      <c r="Q27" s="48"/>
    </row>
    <row r="28" spans="13:17" ht="12.75">
      <c r="M28" s="49"/>
      <c r="N28" s="49"/>
      <c r="O28" s="49"/>
      <c r="P28" s="49"/>
      <c r="Q28" s="48"/>
    </row>
    <row r="29" spans="13:36" ht="12.75">
      <c r="M29" s="47" t="s">
        <v>90</v>
      </c>
      <c r="N29" s="47"/>
      <c r="O29" s="47" t="s">
        <v>89</v>
      </c>
      <c r="P29" s="47"/>
      <c r="Q29" s="48"/>
      <c r="AG29" s="25" t="s">
        <v>1</v>
      </c>
      <c r="AH29" s="25"/>
      <c r="AI29" s="25" t="s">
        <v>3</v>
      </c>
      <c r="AJ29" s="25"/>
    </row>
    <row r="30" spans="13:36" ht="12.75">
      <c r="M30" s="57" t="s">
        <v>4</v>
      </c>
      <c r="N30" s="39" t="s">
        <v>0</v>
      </c>
      <c r="O30" s="57" t="s">
        <v>4</v>
      </c>
      <c r="P30" s="39" t="s">
        <v>0</v>
      </c>
      <c r="Q30" s="40"/>
      <c r="AG30" s="56" t="s">
        <v>4</v>
      </c>
      <c r="AH30" s="33" t="s">
        <v>0</v>
      </c>
      <c r="AI30" s="56" t="s">
        <v>4</v>
      </c>
      <c r="AJ30" s="33" t="s">
        <v>0</v>
      </c>
    </row>
    <row r="31" spans="13:36" ht="12.75">
      <c r="M31" s="41">
        <v>0</v>
      </c>
      <c r="N31" s="43">
        <v>0</v>
      </c>
      <c r="O31" s="41">
        <v>0</v>
      </c>
      <c r="P31" s="43">
        <v>0</v>
      </c>
      <c r="Q31" s="40"/>
      <c r="AG31" s="32">
        <v>0</v>
      </c>
      <c r="AH31" s="35">
        <v>0</v>
      </c>
      <c r="AI31" s="32">
        <v>0</v>
      </c>
      <c r="AJ31" s="35">
        <v>0</v>
      </c>
    </row>
    <row r="32" spans="13:36" ht="12.75">
      <c r="M32" s="41">
        <v>0.25</v>
      </c>
      <c r="N32" s="43">
        <v>0</v>
      </c>
      <c r="O32" s="41">
        <v>0.8</v>
      </c>
      <c r="P32" s="43">
        <v>0</v>
      </c>
      <c r="Q32" s="40"/>
      <c r="AG32" s="32">
        <v>0.25</v>
      </c>
      <c r="AH32" s="35">
        <v>0</v>
      </c>
      <c r="AI32" s="32">
        <v>0.6</v>
      </c>
      <c r="AJ32" s="35">
        <v>0</v>
      </c>
    </row>
    <row r="33" spans="13:36" ht="12.75">
      <c r="M33" s="41">
        <v>1</v>
      </c>
      <c r="N33" s="43">
        <v>1</v>
      </c>
      <c r="O33" s="41">
        <v>2.2</v>
      </c>
      <c r="P33" s="43">
        <v>1</v>
      </c>
      <c r="Q33" s="40"/>
      <c r="AG33" s="32">
        <v>1</v>
      </c>
      <c r="AH33" s="35">
        <v>1</v>
      </c>
      <c r="AI33" s="32">
        <v>2</v>
      </c>
      <c r="AJ33" s="35">
        <v>1</v>
      </c>
    </row>
    <row r="34" spans="13:36" ht="12.75">
      <c r="M34" s="41">
        <v>2.2</v>
      </c>
      <c r="N34" s="43">
        <v>1</v>
      </c>
      <c r="O34" s="41">
        <v>3.4</v>
      </c>
      <c r="P34" s="43">
        <v>1</v>
      </c>
      <c r="Q34" s="40"/>
      <c r="AG34" s="32">
        <v>2.2</v>
      </c>
      <c r="AH34" s="35">
        <v>1</v>
      </c>
      <c r="AI34" s="32">
        <v>3.1</v>
      </c>
      <c r="AJ34" s="35">
        <v>1</v>
      </c>
    </row>
    <row r="35" spans="13:36" ht="12.75">
      <c r="M35" s="41">
        <v>5.2</v>
      </c>
      <c r="N35" s="43">
        <v>0.1</v>
      </c>
      <c r="O35" s="41">
        <v>5.3</v>
      </c>
      <c r="P35" s="43">
        <v>0.3</v>
      </c>
      <c r="Q35" s="40"/>
      <c r="AG35" s="32">
        <v>5.2</v>
      </c>
      <c r="AH35" s="35">
        <v>0.1</v>
      </c>
      <c r="AI35" s="32">
        <v>5.1</v>
      </c>
      <c r="AJ35" s="35">
        <v>0.3</v>
      </c>
    </row>
    <row r="36" spans="13:36" ht="12.75">
      <c r="M36" s="41">
        <v>10</v>
      </c>
      <c r="N36" s="43">
        <v>0.1</v>
      </c>
      <c r="O36" s="41">
        <v>10</v>
      </c>
      <c r="P36" s="43">
        <v>0.3</v>
      </c>
      <c r="Q36" s="40"/>
      <c r="AG36" s="32">
        <v>10</v>
      </c>
      <c r="AH36" s="35">
        <v>0.1</v>
      </c>
      <c r="AI36" s="32">
        <v>10</v>
      </c>
      <c r="AJ36" s="35">
        <v>0.3</v>
      </c>
    </row>
    <row r="37" spans="13:36" ht="12.75">
      <c r="M37" s="44"/>
      <c r="N37" s="44"/>
      <c r="O37" s="75">
        <v>20</v>
      </c>
      <c r="P37" s="74">
        <v>0.3</v>
      </c>
      <c r="Q37" s="40"/>
      <c r="AI37" s="27"/>
      <c r="AJ37" s="28"/>
    </row>
    <row r="38" spans="13:36" ht="14.25">
      <c r="M38" s="44"/>
      <c r="N38" s="44"/>
      <c r="O38" s="45" t="s">
        <v>91</v>
      </c>
      <c r="P38" s="45"/>
      <c r="Q38" s="40"/>
      <c r="AI38" s="25" t="s">
        <v>5</v>
      </c>
      <c r="AJ38" s="29"/>
    </row>
    <row r="39" spans="13:36" ht="12.75">
      <c r="M39" s="44"/>
      <c r="N39" s="44"/>
      <c r="O39" s="57" t="s">
        <v>4</v>
      </c>
      <c r="P39" s="39" t="s">
        <v>0</v>
      </c>
      <c r="Q39" s="40"/>
      <c r="AI39" s="56" t="s">
        <v>4</v>
      </c>
      <c r="AJ39" s="33" t="s">
        <v>0</v>
      </c>
    </row>
    <row r="40" spans="13:36" ht="12.75">
      <c r="M40" s="44"/>
      <c r="N40" s="44"/>
      <c r="O40" s="41">
        <v>0</v>
      </c>
      <c r="P40" s="43">
        <v>0</v>
      </c>
      <c r="Q40" s="40"/>
      <c r="AI40" s="32">
        <v>0</v>
      </c>
      <c r="AJ40" s="35">
        <v>0</v>
      </c>
    </row>
    <row r="41" spans="13:36" ht="12.75">
      <c r="M41" s="44"/>
      <c r="N41" s="44"/>
      <c r="O41" s="41">
        <v>0.8</v>
      </c>
      <c r="P41" s="43">
        <v>0</v>
      </c>
      <c r="Q41" s="40"/>
      <c r="AI41" s="32">
        <v>0.6</v>
      </c>
      <c r="AJ41" s="35">
        <v>0</v>
      </c>
    </row>
    <row r="42" spans="13:36" ht="12.75">
      <c r="M42" s="44"/>
      <c r="N42" s="44"/>
      <c r="O42" s="41">
        <v>2.2</v>
      </c>
      <c r="P42" s="43">
        <v>1</v>
      </c>
      <c r="Q42" s="40"/>
      <c r="AI42" s="32">
        <v>2</v>
      </c>
      <c r="AJ42" s="35">
        <v>1</v>
      </c>
    </row>
    <row r="43" spans="13:36" ht="12.75">
      <c r="M43" s="44"/>
      <c r="N43" s="44"/>
      <c r="O43" s="41">
        <v>3.4</v>
      </c>
      <c r="P43" s="43">
        <v>1</v>
      </c>
      <c r="Q43" s="40"/>
      <c r="AI43" s="32">
        <v>3.1</v>
      </c>
      <c r="AJ43" s="35">
        <v>1</v>
      </c>
    </row>
    <row r="44" spans="13:36" ht="12.75">
      <c r="M44" s="44"/>
      <c r="N44" s="44"/>
      <c r="O44" s="41">
        <v>6</v>
      </c>
      <c r="P44" s="50">
        <v>1</v>
      </c>
      <c r="Q44" s="40"/>
      <c r="AI44" s="32">
        <v>5.7</v>
      </c>
      <c r="AJ44" s="36">
        <v>1</v>
      </c>
    </row>
    <row r="45" spans="13:36" ht="12.75">
      <c r="M45" s="44"/>
      <c r="N45" s="44"/>
      <c r="O45" s="41">
        <v>10</v>
      </c>
      <c r="P45" s="50">
        <v>1</v>
      </c>
      <c r="Q45" s="40"/>
      <c r="AI45" s="32">
        <v>10</v>
      </c>
      <c r="AJ45" s="36">
        <v>1</v>
      </c>
    </row>
    <row r="46" spans="13:36" ht="17.25">
      <c r="M46" s="44"/>
      <c r="N46" s="44"/>
      <c r="O46" s="41">
        <v>20</v>
      </c>
      <c r="P46" s="74">
        <v>1</v>
      </c>
      <c r="Q46" s="48"/>
      <c r="AI46" s="30" t="s">
        <v>6</v>
      </c>
      <c r="AJ46" s="25"/>
    </row>
    <row r="47" spans="13:17" ht="12.75">
      <c r="M47" s="49"/>
      <c r="N47" s="49"/>
      <c r="O47" s="49"/>
      <c r="P47" s="49"/>
      <c r="Q47" s="48"/>
    </row>
    <row r="48" spans="13:17" ht="15">
      <c r="M48" s="49"/>
      <c r="N48" s="49"/>
      <c r="O48" s="46" t="s">
        <v>32</v>
      </c>
      <c r="P48" s="49"/>
      <c r="Q48" s="48"/>
    </row>
    <row r="49" spans="13:17" ht="12.75">
      <c r="M49" s="49"/>
      <c r="N49" s="49"/>
      <c r="O49" s="49"/>
      <c r="P49" s="49"/>
      <c r="Q49" s="48"/>
    </row>
    <row r="50" spans="13:17" ht="12.75">
      <c r="M50" s="49"/>
      <c r="N50" s="49"/>
      <c r="O50" s="49"/>
      <c r="P50" s="49"/>
      <c r="Q50" s="48"/>
    </row>
    <row r="51" spans="13:17" ht="12.75">
      <c r="M51" s="49"/>
      <c r="N51" s="49"/>
      <c r="O51" s="49"/>
      <c r="P51" s="49"/>
      <c r="Q51" s="48"/>
    </row>
    <row r="52" spans="13:17" ht="12.75">
      <c r="M52" s="49"/>
      <c r="N52" s="49"/>
      <c r="O52" s="49"/>
      <c r="P52" s="49"/>
      <c r="Q52" s="48"/>
    </row>
    <row r="56" ht="12.75">
      <c r="S56" s="73" t="s">
        <v>85</v>
      </c>
    </row>
    <row r="57" spans="19:21" ht="12.75">
      <c r="S57" t="s">
        <v>93</v>
      </c>
      <c r="T57">
        <v>0</v>
      </c>
      <c r="U57">
        <v>0.01</v>
      </c>
    </row>
    <row r="58" spans="4:21" ht="12.75">
      <c r="D58" s="120" t="s">
        <v>67</v>
      </c>
      <c r="E58" s="120"/>
      <c r="F58">
        <v>0.02</v>
      </c>
      <c r="T58">
        <v>0</v>
      </c>
      <c r="U58">
        <v>0.01</v>
      </c>
    </row>
    <row r="59" spans="3:21" ht="12.75">
      <c r="C59" s="73" t="s">
        <v>81</v>
      </c>
      <c r="D59" t="s">
        <v>68</v>
      </c>
      <c r="E59" t="s">
        <v>69</v>
      </c>
      <c r="F59">
        <v>0.01</v>
      </c>
      <c r="S59" t="s">
        <v>70</v>
      </c>
      <c r="T59">
        <v>0</v>
      </c>
      <c r="U59">
        <f aca="true" t="shared" si="0" ref="U59:U66">U57+$F$58</f>
        <v>0.03</v>
      </c>
    </row>
    <row r="60" spans="3:21" ht="12.75">
      <c r="C60" t="s">
        <v>170</v>
      </c>
      <c r="D60">
        <v>1.3</v>
      </c>
      <c r="E60">
        <v>0.001</v>
      </c>
      <c r="T60">
        <v>0.25</v>
      </c>
      <c r="U60">
        <f t="shared" si="0"/>
        <v>0.03</v>
      </c>
    </row>
    <row r="61" spans="4:21" ht="12.75">
      <c r="D61">
        <v>2.6</v>
      </c>
      <c r="E61">
        <v>0.001</v>
      </c>
      <c r="S61" t="s">
        <v>71</v>
      </c>
      <c r="T61">
        <v>0</v>
      </c>
      <c r="U61">
        <f t="shared" si="0"/>
        <v>0.05</v>
      </c>
    </row>
    <row r="62" spans="3:21" ht="12.75">
      <c r="C62" t="s">
        <v>70</v>
      </c>
      <c r="D62">
        <v>1.3</v>
      </c>
      <c r="E62">
        <f aca="true" t="shared" si="1" ref="E62:E89">E60+$F$58</f>
        <v>0.021</v>
      </c>
      <c r="T62">
        <v>0.25</v>
      </c>
      <c r="U62">
        <f t="shared" si="0"/>
        <v>0.05</v>
      </c>
    </row>
    <row r="63" spans="4:21" ht="12.75">
      <c r="D63">
        <v>2.6</v>
      </c>
      <c r="E63">
        <f t="shared" si="1"/>
        <v>0.021</v>
      </c>
      <c r="S63" t="s">
        <v>72</v>
      </c>
      <c r="T63">
        <v>0</v>
      </c>
      <c r="U63">
        <f t="shared" si="0"/>
        <v>0.07</v>
      </c>
    </row>
    <row r="64" spans="3:21" ht="12.75">
      <c r="C64" t="s">
        <v>71</v>
      </c>
      <c r="D64">
        <v>0.35</v>
      </c>
      <c r="E64">
        <f t="shared" si="1"/>
        <v>0.041</v>
      </c>
      <c r="T64">
        <v>1.2</v>
      </c>
      <c r="U64">
        <f t="shared" si="0"/>
        <v>0.07</v>
      </c>
    </row>
    <row r="65" spans="4:21" ht="12.75">
      <c r="D65">
        <v>1.2</v>
      </c>
      <c r="E65">
        <f t="shared" si="1"/>
        <v>0.041</v>
      </c>
      <c r="S65" t="s">
        <v>73</v>
      </c>
      <c r="T65">
        <v>0</v>
      </c>
      <c r="U65">
        <f t="shared" si="0"/>
        <v>0.09000000000000001</v>
      </c>
    </row>
    <row r="66" spans="3:21" ht="12.75">
      <c r="C66" t="s">
        <v>72</v>
      </c>
      <c r="D66">
        <v>0.35</v>
      </c>
      <c r="E66">
        <f t="shared" si="1"/>
        <v>0.061</v>
      </c>
      <c r="T66">
        <v>1.2</v>
      </c>
      <c r="U66">
        <f t="shared" si="0"/>
        <v>0.09000000000000001</v>
      </c>
    </row>
    <row r="67" spans="4:5" ht="12.75">
      <c r="D67">
        <v>1.2</v>
      </c>
      <c r="E67">
        <f t="shared" si="1"/>
        <v>0.061</v>
      </c>
    </row>
    <row r="68" spans="3:5" ht="12.75">
      <c r="C68" t="s">
        <v>73</v>
      </c>
      <c r="D68">
        <v>0</v>
      </c>
      <c r="E68">
        <f t="shared" si="1"/>
        <v>0.081</v>
      </c>
    </row>
    <row r="69" spans="4:5" ht="12.75">
      <c r="D69">
        <v>0</v>
      </c>
      <c r="E69">
        <f t="shared" si="1"/>
        <v>0.081</v>
      </c>
    </row>
    <row r="70" spans="3:5" ht="12.75">
      <c r="C70" t="s">
        <v>73</v>
      </c>
      <c r="D70">
        <v>1</v>
      </c>
      <c r="E70">
        <f t="shared" si="1"/>
        <v>0.101</v>
      </c>
    </row>
    <row r="71" spans="4:5" ht="12.75">
      <c r="D71">
        <v>2.2</v>
      </c>
      <c r="E71">
        <f t="shared" si="1"/>
        <v>0.101</v>
      </c>
    </row>
    <row r="72" spans="3:5" ht="12.75">
      <c r="C72" t="s">
        <v>73</v>
      </c>
      <c r="D72">
        <v>0</v>
      </c>
      <c r="E72">
        <f t="shared" si="1"/>
        <v>0.12100000000000001</v>
      </c>
    </row>
    <row r="73" spans="4:5" ht="12.75">
      <c r="D73">
        <v>0</v>
      </c>
      <c r="E73">
        <f t="shared" si="1"/>
        <v>0.12100000000000001</v>
      </c>
    </row>
    <row r="74" spans="3:5" ht="12.75">
      <c r="C74" t="s">
        <v>74</v>
      </c>
      <c r="D74">
        <v>2.3</v>
      </c>
      <c r="E74">
        <f t="shared" si="1"/>
        <v>0.14100000000000001</v>
      </c>
    </row>
    <row r="75" spans="4:5" ht="12.75">
      <c r="D75">
        <v>3.1</v>
      </c>
      <c r="E75">
        <f t="shared" si="1"/>
        <v>0.14100000000000001</v>
      </c>
    </row>
    <row r="76" spans="3:5" ht="12.75">
      <c r="C76" t="s">
        <v>10</v>
      </c>
      <c r="D76">
        <v>0.85</v>
      </c>
      <c r="E76">
        <f t="shared" si="1"/>
        <v>0.161</v>
      </c>
    </row>
    <row r="77" spans="4:5" ht="12.75">
      <c r="D77">
        <v>0.85</v>
      </c>
      <c r="E77">
        <f t="shared" si="1"/>
        <v>0.161</v>
      </c>
    </row>
    <row r="78" spans="3:5" ht="12.75">
      <c r="C78" t="s">
        <v>11</v>
      </c>
      <c r="D78">
        <v>0</v>
      </c>
      <c r="E78">
        <f t="shared" si="1"/>
        <v>0.181</v>
      </c>
    </row>
    <row r="79" spans="4:5" ht="12.75">
      <c r="D79">
        <v>0.2</v>
      </c>
      <c r="E79">
        <f t="shared" si="1"/>
        <v>0.181</v>
      </c>
    </row>
    <row r="80" spans="3:5" ht="12.75">
      <c r="C80" t="s">
        <v>75</v>
      </c>
      <c r="D80">
        <v>0</v>
      </c>
      <c r="E80">
        <f t="shared" si="1"/>
        <v>0.20099999999999998</v>
      </c>
    </row>
    <row r="81" spans="4:5" ht="12.75">
      <c r="D81">
        <v>0</v>
      </c>
      <c r="E81">
        <f t="shared" si="1"/>
        <v>0.20099999999999998</v>
      </c>
    </row>
    <row r="82" spans="3:5" ht="12.75">
      <c r="C82" t="s">
        <v>76</v>
      </c>
      <c r="D82">
        <v>0.19</v>
      </c>
      <c r="E82">
        <f t="shared" si="1"/>
        <v>0.22099999999999997</v>
      </c>
    </row>
    <row r="83" spans="4:5" ht="12.75">
      <c r="D83">
        <v>0.37</v>
      </c>
      <c r="E83">
        <f t="shared" si="1"/>
        <v>0.22099999999999997</v>
      </c>
    </row>
    <row r="84" spans="3:5" ht="12.75">
      <c r="C84" t="s">
        <v>44</v>
      </c>
      <c r="D84">
        <v>0.19</v>
      </c>
      <c r="E84">
        <f t="shared" si="1"/>
        <v>0.24099999999999996</v>
      </c>
    </row>
    <row r="85" spans="4:5" ht="12.75">
      <c r="D85">
        <v>0.37</v>
      </c>
      <c r="E85">
        <f t="shared" si="1"/>
        <v>0.24099999999999996</v>
      </c>
    </row>
    <row r="86" spans="3:5" ht="12.75">
      <c r="C86" t="s">
        <v>171</v>
      </c>
      <c r="D86">
        <v>0.3</v>
      </c>
      <c r="E86">
        <f t="shared" si="1"/>
        <v>0.26099999999999995</v>
      </c>
    </row>
    <row r="87" spans="4:5" ht="12.75">
      <c r="D87">
        <v>0.7</v>
      </c>
      <c r="E87">
        <f t="shared" si="1"/>
        <v>0.26099999999999995</v>
      </c>
    </row>
    <row r="88" spans="3:5" ht="12.75">
      <c r="C88" t="s">
        <v>45</v>
      </c>
      <c r="D88">
        <v>0.3</v>
      </c>
      <c r="E88">
        <f t="shared" si="1"/>
        <v>0.28099999999999997</v>
      </c>
    </row>
    <row r="89" spans="4:19" ht="12.75">
      <c r="D89">
        <v>0.7</v>
      </c>
      <c r="E89">
        <f t="shared" si="1"/>
        <v>0.28099999999999997</v>
      </c>
      <c r="S89" s="73" t="s">
        <v>86</v>
      </c>
    </row>
    <row r="90" spans="19:21" ht="12.75">
      <c r="S90" t="s">
        <v>93</v>
      </c>
      <c r="T90">
        <v>0</v>
      </c>
      <c r="U90">
        <v>0.01</v>
      </c>
    </row>
    <row r="91" spans="20:21" ht="12.75">
      <c r="T91">
        <v>0.83</v>
      </c>
      <c r="U91">
        <v>0.01</v>
      </c>
    </row>
    <row r="92" spans="3:21" ht="12.75">
      <c r="C92" s="73" t="s">
        <v>82</v>
      </c>
      <c r="S92" t="s">
        <v>70</v>
      </c>
      <c r="T92">
        <v>0</v>
      </c>
      <c r="U92">
        <f aca="true" t="shared" si="2" ref="U92:U119">U90+$F$58</f>
        <v>0.03</v>
      </c>
    </row>
    <row r="93" spans="3:21" ht="12.75">
      <c r="C93" t="s">
        <v>92</v>
      </c>
      <c r="D93">
        <v>0.2</v>
      </c>
      <c r="E93">
        <v>0.01</v>
      </c>
      <c r="T93">
        <v>0.83</v>
      </c>
      <c r="U93">
        <f t="shared" si="2"/>
        <v>0.03</v>
      </c>
    </row>
    <row r="94" spans="4:21" ht="12.75">
      <c r="D94">
        <v>0.2</v>
      </c>
      <c r="E94">
        <v>0.01</v>
      </c>
      <c r="S94" t="s">
        <v>71</v>
      </c>
      <c r="T94">
        <v>0</v>
      </c>
      <c r="U94">
        <f t="shared" si="2"/>
        <v>0.05</v>
      </c>
    </row>
    <row r="95" spans="3:21" ht="12.75">
      <c r="C95" t="s">
        <v>70</v>
      </c>
      <c r="D95">
        <v>0</v>
      </c>
      <c r="E95">
        <v>0.05</v>
      </c>
      <c r="T95">
        <v>0.1</v>
      </c>
      <c r="U95">
        <f t="shared" si="2"/>
        <v>0.05</v>
      </c>
    </row>
    <row r="96" spans="4:21" ht="12.75">
      <c r="D96">
        <v>0.2</v>
      </c>
      <c r="E96">
        <v>0.05</v>
      </c>
      <c r="S96" t="s">
        <v>72</v>
      </c>
      <c r="T96">
        <v>0</v>
      </c>
      <c r="U96">
        <f t="shared" si="2"/>
        <v>0.07</v>
      </c>
    </row>
    <row r="97" spans="20:21" ht="12.75">
      <c r="T97">
        <v>0.25</v>
      </c>
      <c r="U97">
        <f t="shared" si="2"/>
        <v>0.07</v>
      </c>
    </row>
    <row r="98" spans="19:21" ht="12.75">
      <c r="S98" t="s">
        <v>94</v>
      </c>
      <c r="T98">
        <v>0</v>
      </c>
      <c r="U98">
        <f t="shared" si="2"/>
        <v>0.09000000000000001</v>
      </c>
    </row>
    <row r="99" spans="3:21" ht="12.75">
      <c r="C99" s="73" t="s">
        <v>83</v>
      </c>
      <c r="T99">
        <v>0.25</v>
      </c>
      <c r="U99">
        <f t="shared" si="2"/>
        <v>0.09000000000000001</v>
      </c>
    </row>
    <row r="100" spans="3:21" ht="12.75">
      <c r="C100" t="s">
        <v>170</v>
      </c>
      <c r="D100">
        <v>2</v>
      </c>
      <c r="E100">
        <v>0.001</v>
      </c>
      <c r="S100" t="s">
        <v>95</v>
      </c>
      <c r="T100">
        <v>0</v>
      </c>
      <c r="U100">
        <f t="shared" si="2"/>
        <v>0.11000000000000001</v>
      </c>
    </row>
    <row r="101" spans="4:21" ht="12.75">
      <c r="D101">
        <v>4</v>
      </c>
      <c r="E101">
        <v>0.001</v>
      </c>
      <c r="T101">
        <v>0.25</v>
      </c>
      <c r="U101">
        <f t="shared" si="2"/>
        <v>0.11000000000000001</v>
      </c>
    </row>
    <row r="102" spans="3:21" ht="12.75">
      <c r="C102" t="s">
        <v>70</v>
      </c>
      <c r="D102">
        <v>2</v>
      </c>
      <c r="E102">
        <f aca="true" t="shared" si="3" ref="E102:E131">E100+$F$58</f>
        <v>0.021</v>
      </c>
      <c r="S102" t="s">
        <v>96</v>
      </c>
      <c r="T102">
        <v>0</v>
      </c>
      <c r="U102">
        <f t="shared" si="2"/>
        <v>0.13</v>
      </c>
    </row>
    <row r="103" spans="4:21" ht="12.75">
      <c r="D103">
        <v>2</v>
      </c>
      <c r="E103">
        <f t="shared" si="3"/>
        <v>0.021</v>
      </c>
      <c r="T103">
        <v>0.25</v>
      </c>
      <c r="U103">
        <f t="shared" si="2"/>
        <v>0.13</v>
      </c>
    </row>
    <row r="104" spans="3:21" ht="12.75">
      <c r="C104" t="s">
        <v>71</v>
      </c>
      <c r="D104">
        <v>12</v>
      </c>
      <c r="E104">
        <f t="shared" si="3"/>
        <v>0.041</v>
      </c>
      <c r="S104" t="s">
        <v>74</v>
      </c>
      <c r="T104">
        <v>0</v>
      </c>
      <c r="U104">
        <f t="shared" si="2"/>
        <v>0.15</v>
      </c>
    </row>
    <row r="105" spans="4:21" ht="12.75">
      <c r="D105">
        <v>12</v>
      </c>
      <c r="E105">
        <f t="shared" si="3"/>
        <v>0.041</v>
      </c>
      <c r="T105">
        <v>1.2</v>
      </c>
      <c r="U105">
        <f t="shared" si="2"/>
        <v>0.15</v>
      </c>
    </row>
    <row r="106" spans="3:21" ht="12.75">
      <c r="C106" t="s">
        <v>72</v>
      </c>
      <c r="D106">
        <v>4</v>
      </c>
      <c r="E106">
        <f t="shared" si="3"/>
        <v>0.061</v>
      </c>
      <c r="S106" t="s">
        <v>80</v>
      </c>
      <c r="T106">
        <v>0</v>
      </c>
      <c r="U106">
        <f t="shared" si="2"/>
        <v>0.16999999999999998</v>
      </c>
    </row>
    <row r="107" spans="4:21" ht="12.75">
      <c r="D107">
        <v>6</v>
      </c>
      <c r="E107">
        <f t="shared" si="3"/>
        <v>0.061</v>
      </c>
      <c r="T107">
        <v>0.3</v>
      </c>
      <c r="U107">
        <f t="shared" si="2"/>
        <v>0.16999999999999998</v>
      </c>
    </row>
    <row r="108" spans="3:21" ht="12.75">
      <c r="C108" t="s">
        <v>73</v>
      </c>
      <c r="D108">
        <v>4</v>
      </c>
      <c r="E108">
        <f t="shared" si="3"/>
        <v>0.081</v>
      </c>
      <c r="S108" t="s">
        <v>10</v>
      </c>
      <c r="T108">
        <v>0</v>
      </c>
      <c r="U108">
        <f t="shared" si="2"/>
        <v>0.18999999999999997</v>
      </c>
    </row>
    <row r="109" spans="4:21" ht="12.75">
      <c r="D109">
        <v>6</v>
      </c>
      <c r="E109">
        <f t="shared" si="3"/>
        <v>0.081</v>
      </c>
      <c r="T109">
        <v>0.3</v>
      </c>
      <c r="U109">
        <f t="shared" si="2"/>
        <v>0.18999999999999997</v>
      </c>
    </row>
    <row r="110" spans="3:21" ht="12.75">
      <c r="C110" t="s">
        <v>73</v>
      </c>
      <c r="D110">
        <v>1</v>
      </c>
      <c r="E110">
        <f t="shared" si="3"/>
        <v>0.101</v>
      </c>
      <c r="S110" t="s">
        <v>11</v>
      </c>
      <c r="T110">
        <v>0</v>
      </c>
      <c r="U110">
        <f t="shared" si="2"/>
        <v>0.20999999999999996</v>
      </c>
    </row>
    <row r="111" spans="4:21" ht="12.75">
      <c r="D111">
        <v>1</v>
      </c>
      <c r="E111">
        <f t="shared" si="3"/>
        <v>0.101</v>
      </c>
      <c r="T111">
        <v>0.2</v>
      </c>
      <c r="U111">
        <f t="shared" si="2"/>
        <v>0.20999999999999996</v>
      </c>
    </row>
    <row r="112" spans="3:21" ht="12.75">
      <c r="C112" t="s">
        <v>74</v>
      </c>
      <c r="D112">
        <v>20</v>
      </c>
      <c r="E112">
        <f t="shared" si="3"/>
        <v>0.12100000000000001</v>
      </c>
      <c r="S112" t="s">
        <v>75</v>
      </c>
      <c r="T112">
        <v>0</v>
      </c>
      <c r="U112">
        <f t="shared" si="2"/>
        <v>0.22999999999999995</v>
      </c>
    </row>
    <row r="113" spans="4:21" ht="12.75">
      <c r="D113">
        <v>20</v>
      </c>
      <c r="E113">
        <f t="shared" si="3"/>
        <v>0.12100000000000001</v>
      </c>
      <c r="T113">
        <v>0.2</v>
      </c>
      <c r="U113">
        <f t="shared" si="2"/>
        <v>0.22999999999999995</v>
      </c>
    </row>
    <row r="114" spans="3:21" ht="12.75">
      <c r="C114" t="s">
        <v>74</v>
      </c>
      <c r="D114">
        <v>1</v>
      </c>
      <c r="E114">
        <f t="shared" si="3"/>
        <v>0.14100000000000001</v>
      </c>
      <c r="S114" t="s">
        <v>44</v>
      </c>
      <c r="T114">
        <v>0</v>
      </c>
      <c r="U114">
        <f t="shared" si="2"/>
        <v>0.24999999999999994</v>
      </c>
    </row>
    <row r="115" spans="4:21" ht="12.75">
      <c r="D115">
        <v>4</v>
      </c>
      <c r="E115">
        <f t="shared" si="3"/>
        <v>0.14100000000000001</v>
      </c>
      <c r="T115">
        <v>0.3</v>
      </c>
      <c r="U115">
        <f t="shared" si="2"/>
        <v>0.24999999999999994</v>
      </c>
    </row>
    <row r="116" spans="3:21" ht="12.75">
      <c r="C116" t="s">
        <v>79</v>
      </c>
      <c r="D116">
        <v>20</v>
      </c>
      <c r="E116">
        <f t="shared" si="3"/>
        <v>0.161</v>
      </c>
      <c r="S116" t="s">
        <v>45</v>
      </c>
      <c r="T116">
        <v>0</v>
      </c>
      <c r="U116">
        <f t="shared" si="2"/>
        <v>0.26999999999999996</v>
      </c>
    </row>
    <row r="117" spans="4:21" ht="12.75">
      <c r="D117">
        <v>20</v>
      </c>
      <c r="E117">
        <f t="shared" si="3"/>
        <v>0.161</v>
      </c>
      <c r="T117">
        <v>0.3</v>
      </c>
      <c r="U117">
        <f t="shared" si="2"/>
        <v>0.26999999999999996</v>
      </c>
    </row>
    <row r="118" spans="3:21" ht="12.75">
      <c r="C118" t="s">
        <v>10</v>
      </c>
      <c r="D118">
        <v>6</v>
      </c>
      <c r="E118">
        <f t="shared" si="3"/>
        <v>0.181</v>
      </c>
      <c r="S118" t="s">
        <v>77</v>
      </c>
      <c r="T118">
        <v>0.3</v>
      </c>
      <c r="U118">
        <f t="shared" si="2"/>
        <v>0.29</v>
      </c>
    </row>
    <row r="119" spans="4:21" ht="12.75">
      <c r="D119">
        <v>10</v>
      </c>
      <c r="E119">
        <f t="shared" si="3"/>
        <v>0.181</v>
      </c>
      <c r="T119">
        <v>0.7</v>
      </c>
      <c r="U119">
        <f t="shared" si="2"/>
        <v>0.29</v>
      </c>
    </row>
    <row r="120" spans="3:5" ht="12.75">
      <c r="C120" t="s">
        <v>11</v>
      </c>
      <c r="D120">
        <v>6</v>
      </c>
      <c r="E120">
        <f t="shared" si="3"/>
        <v>0.20099999999999998</v>
      </c>
    </row>
    <row r="121" spans="4:5" ht="12.75">
      <c r="D121">
        <v>10</v>
      </c>
      <c r="E121">
        <f t="shared" si="3"/>
        <v>0.20099999999999998</v>
      </c>
    </row>
    <row r="122" spans="2:5" ht="12.75">
      <c r="B122">
        <v>6</v>
      </c>
      <c r="C122" t="s">
        <v>75</v>
      </c>
      <c r="D122">
        <v>3</v>
      </c>
      <c r="E122">
        <f t="shared" si="3"/>
        <v>0.22099999999999997</v>
      </c>
    </row>
    <row r="123" spans="2:19" ht="12.75">
      <c r="B123">
        <v>10</v>
      </c>
      <c r="D123">
        <v>6</v>
      </c>
      <c r="E123">
        <f t="shared" si="3"/>
        <v>0.22099999999999997</v>
      </c>
      <c r="S123" s="73" t="s">
        <v>87</v>
      </c>
    </row>
    <row r="124" spans="2:21" ht="12.75">
      <c r="B124">
        <v>6</v>
      </c>
      <c r="C124" t="s">
        <v>44</v>
      </c>
      <c r="D124">
        <v>5</v>
      </c>
      <c r="E124">
        <f t="shared" si="3"/>
        <v>0.24099999999999996</v>
      </c>
      <c r="S124" t="s">
        <v>93</v>
      </c>
      <c r="T124">
        <v>2</v>
      </c>
      <c r="U124">
        <v>0.01</v>
      </c>
    </row>
    <row r="125" spans="2:21" ht="12.75">
      <c r="B125">
        <v>10</v>
      </c>
      <c r="D125">
        <v>5</v>
      </c>
      <c r="E125">
        <f t="shared" si="3"/>
        <v>0.24099999999999996</v>
      </c>
      <c r="T125">
        <v>2</v>
      </c>
      <c r="U125">
        <v>0.01</v>
      </c>
    </row>
    <row r="126" spans="3:21" ht="12.75">
      <c r="C126" t="s">
        <v>45</v>
      </c>
      <c r="D126">
        <v>3</v>
      </c>
      <c r="E126">
        <f t="shared" si="3"/>
        <v>0.26099999999999995</v>
      </c>
      <c r="S126" t="s">
        <v>70</v>
      </c>
      <c r="T126">
        <v>0.5</v>
      </c>
      <c r="U126">
        <f aca="true" t="shared" si="4" ref="U126:U133">U124+$F$58</f>
        <v>0.03</v>
      </c>
    </row>
    <row r="127" spans="4:21" ht="12.75">
      <c r="D127">
        <v>6</v>
      </c>
      <c r="E127">
        <f t="shared" si="3"/>
        <v>0.26099999999999995</v>
      </c>
      <c r="T127">
        <v>2</v>
      </c>
      <c r="U127">
        <f t="shared" si="4"/>
        <v>0.03</v>
      </c>
    </row>
    <row r="128" spans="3:21" ht="12.75">
      <c r="C128" t="s">
        <v>77</v>
      </c>
      <c r="D128">
        <v>4</v>
      </c>
      <c r="E128">
        <f t="shared" si="3"/>
        <v>0.28099999999999997</v>
      </c>
      <c r="S128" t="s">
        <v>71</v>
      </c>
      <c r="T128">
        <v>0.5</v>
      </c>
      <c r="U128">
        <f t="shared" si="4"/>
        <v>0.05</v>
      </c>
    </row>
    <row r="129" spans="4:21" ht="12.75">
      <c r="D129">
        <v>5</v>
      </c>
      <c r="E129">
        <f t="shared" si="3"/>
        <v>0.28099999999999997</v>
      </c>
      <c r="T129">
        <v>2</v>
      </c>
      <c r="U129">
        <f t="shared" si="4"/>
        <v>0.05</v>
      </c>
    </row>
    <row r="130" spans="3:21" ht="12.75">
      <c r="C130" t="s">
        <v>78</v>
      </c>
      <c r="D130">
        <v>7</v>
      </c>
      <c r="E130">
        <f t="shared" si="3"/>
        <v>0.301</v>
      </c>
      <c r="S130" t="s">
        <v>72</v>
      </c>
      <c r="T130">
        <v>4</v>
      </c>
      <c r="U130">
        <f t="shared" si="4"/>
        <v>0.07</v>
      </c>
    </row>
    <row r="131" spans="4:21" ht="12.75">
      <c r="D131">
        <v>7</v>
      </c>
      <c r="E131">
        <f t="shared" si="3"/>
        <v>0.301</v>
      </c>
      <c r="T131">
        <v>10</v>
      </c>
      <c r="U131">
        <f t="shared" si="4"/>
        <v>0.07</v>
      </c>
    </row>
    <row r="132" spans="19:21" ht="12.75">
      <c r="S132" t="s">
        <v>73</v>
      </c>
      <c r="T132">
        <v>20</v>
      </c>
      <c r="U132">
        <f t="shared" si="4"/>
        <v>0.09000000000000001</v>
      </c>
    </row>
    <row r="133" spans="3:21" ht="12.75">
      <c r="C133" s="73" t="s">
        <v>84</v>
      </c>
      <c r="T133">
        <v>20</v>
      </c>
      <c r="U133">
        <f t="shared" si="4"/>
        <v>0.09000000000000001</v>
      </c>
    </row>
    <row r="134" spans="3:5" ht="12.75">
      <c r="C134" t="s">
        <v>171</v>
      </c>
      <c r="D134">
        <v>0.5</v>
      </c>
      <c r="E134">
        <v>0.01</v>
      </c>
    </row>
    <row r="135" spans="4:5" ht="12.75">
      <c r="D135">
        <v>2.5</v>
      </c>
      <c r="E135">
        <v>0.01</v>
      </c>
    </row>
    <row r="136" spans="3:5" ht="12.75">
      <c r="C136" t="s">
        <v>70</v>
      </c>
      <c r="D136">
        <v>0.5</v>
      </c>
      <c r="E136">
        <v>0.05</v>
      </c>
    </row>
    <row r="137" spans="4:5" ht="12.75">
      <c r="D137">
        <v>2.5</v>
      </c>
      <c r="E137">
        <v>0.05</v>
      </c>
    </row>
    <row r="138" ht="12.75">
      <c r="S138" s="73" t="s">
        <v>88</v>
      </c>
    </row>
    <row r="139" spans="19:21" ht="12.75">
      <c r="S139" t="s">
        <v>93</v>
      </c>
      <c r="T139">
        <v>2</v>
      </c>
      <c r="U139">
        <v>0.01</v>
      </c>
    </row>
    <row r="140" spans="20:21" ht="12.75">
      <c r="T140">
        <v>6</v>
      </c>
      <c r="U140">
        <v>0.01</v>
      </c>
    </row>
    <row r="141" spans="19:21" ht="12.75">
      <c r="S141" t="s">
        <v>70</v>
      </c>
      <c r="T141">
        <v>0.5</v>
      </c>
      <c r="U141">
        <f aca="true" t="shared" si="5" ref="U141:U172">U139+$F$58</f>
        <v>0.03</v>
      </c>
    </row>
    <row r="142" spans="20:21" ht="12.75">
      <c r="T142">
        <v>1.5</v>
      </c>
      <c r="U142">
        <f t="shared" si="5"/>
        <v>0.03</v>
      </c>
    </row>
    <row r="143" spans="19:21" ht="12.75">
      <c r="S143" t="s">
        <v>71</v>
      </c>
      <c r="T143">
        <v>2</v>
      </c>
      <c r="U143">
        <f t="shared" si="5"/>
        <v>0.05</v>
      </c>
    </row>
    <row r="144" spans="20:21" ht="12.75">
      <c r="T144">
        <v>6</v>
      </c>
      <c r="U144">
        <f t="shared" si="5"/>
        <v>0.05</v>
      </c>
    </row>
    <row r="145" spans="19:21" ht="12.75">
      <c r="S145" t="s">
        <v>72</v>
      </c>
      <c r="T145">
        <v>0.5</v>
      </c>
      <c r="U145">
        <f t="shared" si="5"/>
        <v>0.07</v>
      </c>
    </row>
    <row r="146" spans="20:21" ht="12.75">
      <c r="T146">
        <v>1.5</v>
      </c>
      <c r="U146">
        <f t="shared" si="5"/>
        <v>0.07</v>
      </c>
    </row>
    <row r="147" spans="19:21" ht="12.75">
      <c r="S147" t="s">
        <v>73</v>
      </c>
      <c r="T147">
        <v>0.5</v>
      </c>
      <c r="U147">
        <f t="shared" si="5"/>
        <v>0.09000000000000001</v>
      </c>
    </row>
    <row r="148" spans="20:21" ht="12.75">
      <c r="T148">
        <v>2</v>
      </c>
      <c r="U148">
        <f t="shared" si="5"/>
        <v>0.09000000000000001</v>
      </c>
    </row>
    <row r="149" spans="19:21" ht="12.75">
      <c r="S149" t="s">
        <v>73</v>
      </c>
      <c r="T149">
        <v>0.5</v>
      </c>
      <c r="U149">
        <f t="shared" si="5"/>
        <v>0.11000000000000001</v>
      </c>
    </row>
    <row r="150" spans="20:21" ht="12.75">
      <c r="T150">
        <v>1</v>
      </c>
      <c r="U150">
        <f t="shared" si="5"/>
        <v>0.11000000000000001</v>
      </c>
    </row>
    <row r="151" spans="19:21" ht="12.75">
      <c r="S151" t="s">
        <v>74</v>
      </c>
      <c r="T151">
        <v>2</v>
      </c>
      <c r="U151">
        <f t="shared" si="5"/>
        <v>0.13</v>
      </c>
    </row>
    <row r="152" spans="20:21" ht="12.75">
      <c r="T152">
        <v>3</v>
      </c>
      <c r="U152">
        <f t="shared" si="5"/>
        <v>0.13</v>
      </c>
    </row>
    <row r="153" spans="19:21" ht="12.75">
      <c r="S153" t="s">
        <v>74</v>
      </c>
      <c r="T153">
        <v>0.5</v>
      </c>
      <c r="U153">
        <f t="shared" si="5"/>
        <v>0.15</v>
      </c>
    </row>
    <row r="154" spans="20:21" ht="12.75">
      <c r="T154">
        <v>1</v>
      </c>
      <c r="U154">
        <f t="shared" si="5"/>
        <v>0.15</v>
      </c>
    </row>
    <row r="155" spans="19:21" ht="12.75">
      <c r="S155" t="s">
        <v>80</v>
      </c>
      <c r="T155">
        <v>0.5</v>
      </c>
      <c r="U155">
        <f t="shared" si="5"/>
        <v>0.16999999999999998</v>
      </c>
    </row>
    <row r="156" spans="20:21" ht="12.75">
      <c r="T156">
        <v>6</v>
      </c>
      <c r="U156">
        <f t="shared" si="5"/>
        <v>0.16999999999999998</v>
      </c>
    </row>
    <row r="157" spans="19:21" ht="12.75">
      <c r="S157" t="s">
        <v>10</v>
      </c>
      <c r="T157">
        <v>0.5</v>
      </c>
      <c r="U157">
        <f t="shared" si="5"/>
        <v>0.18999999999999997</v>
      </c>
    </row>
    <row r="158" spans="20:21" ht="12.75">
      <c r="T158">
        <v>2.5</v>
      </c>
      <c r="U158">
        <f t="shared" si="5"/>
        <v>0.18999999999999997</v>
      </c>
    </row>
    <row r="159" spans="19:21" ht="12.75">
      <c r="S159" t="s">
        <v>11</v>
      </c>
      <c r="T159">
        <v>0.5</v>
      </c>
      <c r="U159">
        <f t="shared" si="5"/>
        <v>0.20999999999999996</v>
      </c>
    </row>
    <row r="160" spans="20:21" ht="12.75">
      <c r="T160">
        <v>2.5</v>
      </c>
      <c r="U160">
        <f t="shared" si="5"/>
        <v>0.20999999999999996</v>
      </c>
    </row>
    <row r="161" spans="19:21" ht="12.75">
      <c r="S161" t="s">
        <v>75</v>
      </c>
      <c r="T161">
        <v>0.5</v>
      </c>
      <c r="U161">
        <f t="shared" si="5"/>
        <v>0.22999999999999995</v>
      </c>
    </row>
    <row r="162" spans="20:21" ht="12.75">
      <c r="T162">
        <v>2</v>
      </c>
      <c r="U162">
        <f t="shared" si="5"/>
        <v>0.22999999999999995</v>
      </c>
    </row>
    <row r="163" spans="19:21" ht="12.75">
      <c r="S163" t="s">
        <v>44</v>
      </c>
      <c r="T163">
        <v>0.5</v>
      </c>
      <c r="U163">
        <f t="shared" si="5"/>
        <v>0.24999999999999994</v>
      </c>
    </row>
    <row r="164" spans="20:21" ht="12.75">
      <c r="T164">
        <v>2</v>
      </c>
      <c r="U164">
        <f t="shared" si="5"/>
        <v>0.24999999999999994</v>
      </c>
    </row>
    <row r="165" spans="19:21" ht="12.75">
      <c r="S165" t="s">
        <v>45</v>
      </c>
      <c r="T165">
        <v>2</v>
      </c>
      <c r="U165">
        <f t="shared" si="5"/>
        <v>0.26999999999999996</v>
      </c>
    </row>
    <row r="166" spans="20:21" ht="12.75">
      <c r="T166">
        <v>4</v>
      </c>
      <c r="U166">
        <f t="shared" si="5"/>
        <v>0.26999999999999996</v>
      </c>
    </row>
    <row r="167" spans="19:21" ht="12.75">
      <c r="S167" t="s">
        <v>77</v>
      </c>
      <c r="T167">
        <v>2</v>
      </c>
      <c r="U167">
        <f t="shared" si="5"/>
        <v>0.29</v>
      </c>
    </row>
    <row r="168" spans="20:21" ht="12.75">
      <c r="T168">
        <v>4</v>
      </c>
      <c r="U168">
        <f t="shared" si="5"/>
        <v>0.29</v>
      </c>
    </row>
    <row r="169" spans="19:21" ht="12.75">
      <c r="S169" t="s">
        <v>50</v>
      </c>
      <c r="T169">
        <v>0.5</v>
      </c>
      <c r="U169">
        <f t="shared" si="5"/>
        <v>0.31</v>
      </c>
    </row>
    <row r="170" spans="20:21" ht="12.75">
      <c r="T170">
        <v>6</v>
      </c>
      <c r="U170">
        <f t="shared" si="5"/>
        <v>0.31</v>
      </c>
    </row>
    <row r="171" spans="19:21" ht="12.75">
      <c r="S171" t="s">
        <v>51</v>
      </c>
      <c r="T171">
        <v>0.5</v>
      </c>
      <c r="U171">
        <f t="shared" si="5"/>
        <v>0.33</v>
      </c>
    </row>
    <row r="172" spans="20:21" ht="12.75">
      <c r="T172">
        <v>6</v>
      </c>
      <c r="U172">
        <f t="shared" si="5"/>
        <v>0.33</v>
      </c>
    </row>
  </sheetData>
  <mergeCells count="1">
    <mergeCell ref="D58:E58"/>
  </mergeCells>
  <printOptions/>
  <pageMargins left="0.75" right="0.75" top="1" bottom="1" header="0.5" footer="0.5"/>
  <pageSetup fitToHeight="1" fitToWidth="1" horizontalDpi="600" verticalDpi="600" orientation="portrait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M2:AC86"/>
  <sheetViews>
    <sheetView zoomScale="55" zoomScaleNormal="55" workbookViewId="0" topLeftCell="A1">
      <selection activeCell="C134" sqref="C134"/>
    </sheetView>
  </sheetViews>
  <sheetFormatPr defaultColWidth="9.140625" defaultRowHeight="12.75"/>
  <cols>
    <col min="13" max="14" width="17.7109375" style="24" customWidth="1"/>
    <col min="15" max="15" width="15.140625" style="0" customWidth="1"/>
    <col min="16" max="16" width="37.57421875" style="0" customWidth="1"/>
    <col min="17" max="17" width="16.00390625" style="0" customWidth="1"/>
    <col min="18" max="18" width="26.8515625" style="0" customWidth="1"/>
    <col min="19" max="19" width="26.7109375" style="0" customWidth="1"/>
    <col min="20" max="20" width="18.8515625" style="0" customWidth="1"/>
    <col min="22" max="22" width="13.140625" style="0" customWidth="1"/>
    <col min="23" max="23" width="17.57421875" style="0" customWidth="1"/>
    <col min="30" max="30" width="20.28125" style="0" customWidth="1"/>
  </cols>
  <sheetData>
    <row r="1" ht="12.75"/>
    <row r="2" spans="13:14" ht="12.75">
      <c r="M2" s="38" t="s">
        <v>33</v>
      </c>
      <c r="N2" s="38"/>
    </row>
    <row r="3" spans="13:14" ht="12.75">
      <c r="M3" s="56" t="s">
        <v>2</v>
      </c>
      <c r="N3" s="16" t="s">
        <v>8</v>
      </c>
    </row>
    <row r="4" spans="13:14" ht="12.75">
      <c r="M4" s="17">
        <v>0</v>
      </c>
      <c r="N4" s="18">
        <v>0</v>
      </c>
    </row>
    <row r="5" spans="13:14" ht="12.75">
      <c r="M5" s="17">
        <v>0.6</v>
      </c>
      <c r="N5" s="18">
        <v>1</v>
      </c>
    </row>
    <row r="6" spans="13:19" ht="12.75">
      <c r="M6" s="17">
        <v>2</v>
      </c>
      <c r="N6" s="18">
        <v>1</v>
      </c>
      <c r="R6" s="3"/>
      <c r="S6" s="4"/>
    </row>
    <row r="7" spans="13:19" ht="12.75">
      <c r="M7" s="17">
        <v>4</v>
      </c>
      <c r="N7" s="18">
        <v>0</v>
      </c>
      <c r="R7" s="5"/>
      <c r="S7" s="1"/>
    </row>
    <row r="8" spans="18:19" ht="12.75">
      <c r="R8" s="5"/>
      <c r="S8" s="1"/>
    </row>
    <row r="9" spans="18:19" ht="12.75">
      <c r="R9" s="1"/>
      <c r="S9" s="1"/>
    </row>
    <row r="10" spans="18:19" ht="12.75">
      <c r="R10" s="1"/>
      <c r="S10" s="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7" spans="13:14" ht="12.75">
      <c r="M37" s="15" t="s">
        <v>4</v>
      </c>
      <c r="N37" s="16" t="s">
        <v>8</v>
      </c>
    </row>
    <row r="38" spans="13:14" ht="12.75">
      <c r="M38" s="17">
        <v>0.15</v>
      </c>
      <c r="N38" s="18">
        <v>0</v>
      </c>
    </row>
    <row r="39" spans="13:14" ht="12.75">
      <c r="M39" s="17">
        <v>0.601</v>
      </c>
      <c r="N39" s="18">
        <v>1</v>
      </c>
    </row>
    <row r="40" spans="13:14" ht="12.75">
      <c r="M40" s="17">
        <v>1.5</v>
      </c>
      <c r="N40" s="18">
        <v>1</v>
      </c>
    </row>
    <row r="41" spans="13:14" ht="12.75">
      <c r="M41" s="17">
        <v>3</v>
      </c>
      <c r="N41" s="18">
        <v>0</v>
      </c>
    </row>
    <row r="42" spans="13:14" ht="12.75">
      <c r="M42" s="51"/>
      <c r="N42" s="52"/>
    </row>
    <row r="43" ht="14.25">
      <c r="M43" s="24" t="s">
        <v>37</v>
      </c>
    </row>
    <row r="44" spans="13:14" ht="12.75">
      <c r="M44" s="15" t="s">
        <v>4</v>
      </c>
      <c r="N44" s="16" t="s">
        <v>8</v>
      </c>
    </row>
    <row r="45" spans="13:14" ht="12.75">
      <c r="M45" s="17">
        <v>0.15</v>
      </c>
      <c r="N45" s="18">
        <v>0</v>
      </c>
    </row>
    <row r="46" spans="13:14" ht="12.75">
      <c r="M46" s="17">
        <v>0.601</v>
      </c>
      <c r="N46" s="18">
        <v>1</v>
      </c>
    </row>
    <row r="47" spans="13:14" ht="12.75">
      <c r="M47" s="17">
        <v>1.5</v>
      </c>
      <c r="N47" s="18">
        <v>1</v>
      </c>
    </row>
    <row r="48" spans="13:14" ht="12.75">
      <c r="M48" s="17">
        <v>6</v>
      </c>
      <c r="N48" s="18">
        <v>1</v>
      </c>
    </row>
    <row r="49" spans="13:14" ht="12.75">
      <c r="M49" s="13" t="s">
        <v>12</v>
      </c>
      <c r="N49" s="18">
        <v>1</v>
      </c>
    </row>
    <row r="50" ht="15">
      <c r="M50" s="46" t="s">
        <v>31</v>
      </c>
    </row>
    <row r="57" ht="12.75">
      <c r="V57" s="59"/>
    </row>
    <row r="58" ht="12.75">
      <c r="V58" s="59"/>
    </row>
    <row r="59" ht="12.75">
      <c r="V59" s="59"/>
    </row>
    <row r="60" ht="12.75">
      <c r="V60" s="59"/>
    </row>
    <row r="61" ht="12.75">
      <c r="V61" s="59"/>
    </row>
    <row r="62" ht="12.75">
      <c r="V62" s="59"/>
    </row>
    <row r="63" ht="12.75">
      <c r="V63" s="59"/>
    </row>
    <row r="64" ht="12.75">
      <c r="V64" s="59"/>
    </row>
    <row r="69" spans="16:17" ht="15">
      <c r="P69" s="121" t="s">
        <v>48</v>
      </c>
      <c r="Q69" s="121"/>
    </row>
    <row r="70" spans="16:21" ht="15">
      <c r="P70" s="61"/>
      <c r="Q70" s="61"/>
      <c r="R70" s="122" t="s">
        <v>56</v>
      </c>
      <c r="S70" s="122"/>
      <c r="T70" s="122"/>
      <c r="U70" s="122"/>
    </row>
    <row r="71" spans="13:29" ht="15.75">
      <c r="M71" s="15" t="s">
        <v>9</v>
      </c>
      <c r="N71" s="16" t="s">
        <v>8</v>
      </c>
      <c r="P71" s="62" t="s">
        <v>46</v>
      </c>
      <c r="Q71" s="62" t="s">
        <v>47</v>
      </c>
      <c r="R71" s="67" t="s">
        <v>58</v>
      </c>
      <c r="S71" s="67" t="s">
        <v>57</v>
      </c>
      <c r="T71" s="67" t="s">
        <v>59</v>
      </c>
      <c r="U71" s="67"/>
      <c r="W71" s="14"/>
      <c r="Z71" s="6"/>
      <c r="AA71" s="6"/>
      <c r="AB71" s="6"/>
      <c r="AC71" s="6"/>
    </row>
    <row r="72" spans="13:29" ht="15.75">
      <c r="M72" s="17">
        <v>4.3</v>
      </c>
      <c r="N72" s="18">
        <v>0</v>
      </c>
      <c r="P72" s="63" t="s">
        <v>54</v>
      </c>
      <c r="Q72" s="63" t="s">
        <v>55</v>
      </c>
      <c r="R72" s="67" t="s">
        <v>55</v>
      </c>
      <c r="S72" s="64" t="s">
        <v>40</v>
      </c>
      <c r="T72" s="65"/>
      <c r="U72" s="66"/>
      <c r="V72" s="60"/>
      <c r="W72" s="14"/>
      <c r="X72" s="14"/>
      <c r="Z72" s="6"/>
      <c r="AA72" s="14"/>
      <c r="AB72" s="8"/>
      <c r="AC72" s="8"/>
    </row>
    <row r="73" spans="13:29" ht="15.75">
      <c r="M73" s="17">
        <v>4.7</v>
      </c>
      <c r="N73" s="18">
        <v>1</v>
      </c>
      <c r="P73" s="63" t="s">
        <v>54</v>
      </c>
      <c r="Q73" s="63">
        <v>2</v>
      </c>
      <c r="R73" s="67">
        <v>2</v>
      </c>
      <c r="S73" s="64" t="s">
        <v>41</v>
      </c>
      <c r="T73" s="65"/>
      <c r="U73" s="65"/>
      <c r="W73" s="14"/>
      <c r="X73" s="14"/>
      <c r="Z73" s="6"/>
      <c r="AA73" s="7"/>
      <c r="AB73" s="9"/>
      <c r="AC73" s="8"/>
    </row>
    <row r="74" spans="13:29" ht="15.75">
      <c r="M74" s="17">
        <v>5.3</v>
      </c>
      <c r="N74" s="18">
        <v>1</v>
      </c>
      <c r="P74" s="63">
        <v>4</v>
      </c>
      <c r="Q74" s="63">
        <v>3</v>
      </c>
      <c r="R74" s="67">
        <v>3</v>
      </c>
      <c r="S74" s="64" t="s">
        <v>42</v>
      </c>
      <c r="T74" s="64" t="s">
        <v>13</v>
      </c>
      <c r="U74" s="66"/>
      <c r="W74" s="14"/>
      <c r="X74" s="14"/>
      <c r="Z74" s="6"/>
      <c r="AA74" s="7"/>
      <c r="AB74" s="7"/>
      <c r="AC74" s="7"/>
    </row>
    <row r="75" spans="13:29" ht="15.75">
      <c r="M75" s="17">
        <v>5.5</v>
      </c>
      <c r="N75" s="18">
        <v>0</v>
      </c>
      <c r="P75" s="63">
        <v>4</v>
      </c>
      <c r="Q75" s="63">
        <v>4</v>
      </c>
      <c r="R75" s="67">
        <v>4</v>
      </c>
      <c r="S75" s="64" t="s">
        <v>38</v>
      </c>
      <c r="T75" s="64" t="s">
        <v>14</v>
      </c>
      <c r="U75" s="67"/>
      <c r="W75" s="14"/>
      <c r="X75" s="14"/>
      <c r="Z75" s="6"/>
      <c r="AA75" s="7"/>
      <c r="AB75" s="7"/>
      <c r="AC75" s="7"/>
    </row>
    <row r="76" spans="13:29" ht="15.75">
      <c r="M76" s="17"/>
      <c r="N76" s="18"/>
      <c r="P76" s="63">
        <v>5</v>
      </c>
      <c r="Q76" s="63" t="s">
        <v>10</v>
      </c>
      <c r="R76" s="67" t="s">
        <v>10</v>
      </c>
      <c r="S76" s="64" t="s">
        <v>15</v>
      </c>
      <c r="T76" s="64" t="s">
        <v>16</v>
      </c>
      <c r="U76" s="67"/>
      <c r="W76" s="14"/>
      <c r="X76" s="14"/>
      <c r="Z76" s="6"/>
      <c r="AA76" s="7"/>
      <c r="AB76" s="10"/>
      <c r="AC76" s="7"/>
    </row>
    <row r="77" spans="13:29" ht="15.75">
      <c r="M77" s="51"/>
      <c r="N77" s="52"/>
      <c r="P77" s="63">
        <v>5</v>
      </c>
      <c r="Q77" s="63" t="s">
        <v>11</v>
      </c>
      <c r="R77" s="67" t="s">
        <v>11</v>
      </c>
      <c r="S77" s="64" t="s">
        <v>17</v>
      </c>
      <c r="T77" s="64" t="s">
        <v>18</v>
      </c>
      <c r="U77" s="67"/>
      <c r="W77" s="14"/>
      <c r="X77" s="14"/>
      <c r="Z77" s="6"/>
      <c r="AA77" s="7"/>
      <c r="AB77" s="11"/>
      <c r="AC77" s="7"/>
    </row>
    <row r="78" spans="13:29" ht="15.75">
      <c r="M78" s="51"/>
      <c r="N78" s="52"/>
      <c r="P78" s="63">
        <v>5</v>
      </c>
      <c r="Q78" s="63" t="s">
        <v>39</v>
      </c>
      <c r="R78" s="67" t="s">
        <v>39</v>
      </c>
      <c r="S78" s="64" t="s">
        <v>19</v>
      </c>
      <c r="T78" s="64" t="s">
        <v>43</v>
      </c>
      <c r="U78" s="67"/>
      <c r="X78" s="14"/>
      <c r="Z78" s="6"/>
      <c r="AA78" s="7"/>
      <c r="AB78" s="7"/>
      <c r="AC78" s="7"/>
    </row>
    <row r="79" spans="13:29" ht="15.75">
      <c r="M79" s="15"/>
      <c r="N79" s="16"/>
      <c r="P79" s="63">
        <v>6</v>
      </c>
      <c r="Q79" s="63">
        <v>6</v>
      </c>
      <c r="R79" s="67">
        <v>6</v>
      </c>
      <c r="S79" s="64" t="s">
        <v>20</v>
      </c>
      <c r="T79" s="64" t="s">
        <v>21</v>
      </c>
      <c r="U79" s="67"/>
      <c r="W79" s="14"/>
      <c r="X79" s="14"/>
      <c r="Z79" s="6"/>
      <c r="AA79" s="7"/>
      <c r="AB79" s="7"/>
      <c r="AC79" s="7"/>
    </row>
    <row r="80" spans="13:29" ht="15.75">
      <c r="M80" s="51"/>
      <c r="N80" s="52"/>
      <c r="P80" s="63">
        <v>6</v>
      </c>
      <c r="Q80" s="63" t="s">
        <v>44</v>
      </c>
      <c r="R80" s="67" t="s">
        <v>44</v>
      </c>
      <c r="S80" s="64" t="s">
        <v>22</v>
      </c>
      <c r="T80" s="64" t="s">
        <v>23</v>
      </c>
      <c r="U80" s="67"/>
      <c r="W80" s="14"/>
      <c r="X80" s="14"/>
      <c r="Z80" s="8"/>
      <c r="AA80" s="7"/>
      <c r="AB80" s="8"/>
      <c r="AC80" s="8"/>
    </row>
    <row r="81" spans="16:23" ht="15.75">
      <c r="P81" s="63">
        <v>6</v>
      </c>
      <c r="Q81" s="63" t="s">
        <v>45</v>
      </c>
      <c r="R81" s="67" t="s">
        <v>45</v>
      </c>
      <c r="S81" s="64" t="s">
        <v>24</v>
      </c>
      <c r="T81" s="64" t="s">
        <v>25</v>
      </c>
      <c r="U81" s="66"/>
      <c r="W81" s="14"/>
    </row>
    <row r="82" spans="16:21" ht="15.75">
      <c r="P82" s="63" t="s">
        <v>54</v>
      </c>
      <c r="Q82" s="63">
        <v>8</v>
      </c>
      <c r="R82" s="67">
        <v>8</v>
      </c>
      <c r="S82" s="64" t="s">
        <v>26</v>
      </c>
      <c r="T82" s="64" t="s">
        <v>27</v>
      </c>
      <c r="U82" s="65"/>
    </row>
    <row r="83" spans="16:21" ht="15.75">
      <c r="P83" s="63" t="s">
        <v>54</v>
      </c>
      <c r="Q83" s="63" t="s">
        <v>50</v>
      </c>
      <c r="R83" s="67" t="s">
        <v>50</v>
      </c>
      <c r="S83" s="64" t="s">
        <v>28</v>
      </c>
      <c r="T83" s="64" t="s">
        <v>52</v>
      </c>
      <c r="U83" s="65"/>
    </row>
    <row r="84" spans="16:21" ht="15.75">
      <c r="P84" s="63"/>
      <c r="Q84" s="63" t="s">
        <v>51</v>
      </c>
      <c r="R84" s="67" t="s">
        <v>51</v>
      </c>
      <c r="S84" s="64" t="s">
        <v>28</v>
      </c>
      <c r="T84" s="64" t="s">
        <v>53</v>
      </c>
      <c r="U84" s="65"/>
    </row>
    <row r="85" spans="16:21" ht="15">
      <c r="P85" s="63"/>
      <c r="Q85" s="63" t="s">
        <v>49</v>
      </c>
      <c r="R85" t="s">
        <v>61</v>
      </c>
      <c r="S85" s="61"/>
      <c r="T85" s="61"/>
      <c r="U85" s="61"/>
    </row>
    <row r="86" ht="12.75">
      <c r="R86" t="s">
        <v>60</v>
      </c>
    </row>
  </sheetData>
  <mergeCells count="2">
    <mergeCell ref="P69:Q69"/>
    <mergeCell ref="R70:U7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M2:Q36"/>
  <sheetViews>
    <sheetView zoomScale="50" zoomScaleNormal="50" workbookViewId="0" topLeftCell="A1">
      <selection activeCell="C134" sqref="C134"/>
    </sheetView>
  </sheetViews>
  <sheetFormatPr defaultColWidth="9.140625" defaultRowHeight="12.75"/>
  <cols>
    <col min="13" max="13" width="14.00390625" style="24" customWidth="1"/>
    <col min="14" max="14" width="18.00390625" style="24" customWidth="1"/>
    <col min="16" max="16" width="12.57421875" style="0" customWidth="1"/>
  </cols>
  <sheetData>
    <row r="2" spans="13:14" ht="12.75">
      <c r="M2" s="53" t="s">
        <v>62</v>
      </c>
      <c r="N2" s="40"/>
    </row>
    <row r="3" spans="13:14" ht="12.75">
      <c r="M3" s="56" t="s">
        <v>2</v>
      </c>
      <c r="N3" s="54" t="s">
        <v>8</v>
      </c>
    </row>
    <row r="4" spans="13:17" ht="12.75">
      <c r="M4" s="17">
        <v>0</v>
      </c>
      <c r="N4" s="18">
        <v>1</v>
      </c>
      <c r="Q4" s="5"/>
    </row>
    <row r="5" spans="13:17" ht="12.75">
      <c r="M5" s="17">
        <v>0.5</v>
      </c>
      <c r="N5" s="18">
        <v>1</v>
      </c>
      <c r="Q5" s="31"/>
    </row>
    <row r="6" spans="13:17" ht="12.75">
      <c r="M6" s="17">
        <v>1.05</v>
      </c>
      <c r="N6" s="18">
        <v>0.198</v>
      </c>
      <c r="Q6" s="31"/>
    </row>
    <row r="7" spans="13:17" ht="12.75">
      <c r="M7" s="17">
        <v>1.35</v>
      </c>
      <c r="N7" s="18">
        <v>0.1</v>
      </c>
      <c r="Q7" s="31"/>
    </row>
    <row r="8" spans="13:17" ht="12.75">
      <c r="M8" s="17">
        <v>2</v>
      </c>
      <c r="N8" s="18">
        <v>0</v>
      </c>
      <c r="Q8" s="31"/>
    </row>
    <row r="10" ht="12.75">
      <c r="M10" s="24" t="s">
        <v>63</v>
      </c>
    </row>
    <row r="13" spans="13:14" ht="12.75">
      <c r="M13" s="53"/>
      <c r="N13" s="53"/>
    </row>
    <row r="29" spans="13:14" ht="12.75">
      <c r="M29" s="53" t="s">
        <v>64</v>
      </c>
      <c r="N29" s="54" t="s">
        <v>8</v>
      </c>
    </row>
    <row r="30" spans="13:14" ht="12.75">
      <c r="M30" s="17">
        <v>0</v>
      </c>
      <c r="N30" s="18">
        <v>0</v>
      </c>
    </row>
    <row r="31" spans="13:14" ht="12.75">
      <c r="M31" s="17">
        <v>0.4</v>
      </c>
      <c r="N31" s="18">
        <v>1</v>
      </c>
    </row>
    <row r="32" spans="13:14" ht="12.75">
      <c r="M32" s="17">
        <v>1.75</v>
      </c>
      <c r="N32" s="18">
        <v>1</v>
      </c>
    </row>
    <row r="33" spans="13:14" ht="12.75">
      <c r="M33" s="17">
        <v>2.75</v>
      </c>
      <c r="N33" s="18">
        <v>0.2</v>
      </c>
    </row>
    <row r="34" spans="13:14" ht="12.75">
      <c r="M34" s="17">
        <v>5.2</v>
      </c>
      <c r="N34" s="18">
        <v>0</v>
      </c>
    </row>
    <row r="36" ht="12.75">
      <c r="M36" s="24" t="s">
        <v>63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3"/>
  </sheetPr>
  <dimension ref="M1:O43"/>
  <sheetViews>
    <sheetView workbookViewId="0" topLeftCell="A1">
      <selection activeCell="C134" sqref="C134"/>
    </sheetView>
  </sheetViews>
  <sheetFormatPr defaultColWidth="9.140625" defaultRowHeight="12.75"/>
  <cols>
    <col min="14" max="14" width="14.57421875" style="24" customWidth="1"/>
    <col min="15" max="15" width="9.140625" style="24" customWidth="1"/>
  </cols>
  <sheetData>
    <row r="1" spans="14:15" ht="12.75">
      <c r="N1" s="12" t="s">
        <v>30</v>
      </c>
      <c r="O1" s="40"/>
    </row>
    <row r="2" spans="14:15" ht="12.75">
      <c r="N2" s="56" t="s">
        <v>2</v>
      </c>
      <c r="O2" s="16" t="s">
        <v>0</v>
      </c>
    </row>
    <row r="3" spans="14:15" ht="12.75">
      <c r="N3" s="17">
        <v>0</v>
      </c>
      <c r="O3" s="18">
        <v>1</v>
      </c>
    </row>
    <row r="4" spans="14:15" ht="12.75">
      <c r="N4" s="17">
        <v>0.25</v>
      </c>
      <c r="O4" s="18">
        <v>1</v>
      </c>
    </row>
    <row r="5" spans="14:15" ht="12.75">
      <c r="N5" s="17">
        <v>1.75</v>
      </c>
      <c r="O5" s="18">
        <v>0.25</v>
      </c>
    </row>
    <row r="6" spans="14:15" ht="12.75">
      <c r="N6" s="17">
        <v>2.6</v>
      </c>
      <c r="O6" s="18">
        <v>0</v>
      </c>
    </row>
    <row r="7" spans="14:15" ht="12.75">
      <c r="N7" s="17">
        <v>100</v>
      </c>
      <c r="O7" s="18">
        <v>0</v>
      </c>
    </row>
    <row r="37" spans="14:15" ht="12.75">
      <c r="N37" s="19" t="s">
        <v>4</v>
      </c>
      <c r="O37" s="20" t="s">
        <v>0</v>
      </c>
    </row>
    <row r="38" spans="13:15" ht="12.75">
      <c r="M38" s="2"/>
      <c r="N38" s="21">
        <v>0.5</v>
      </c>
      <c r="O38" s="22">
        <v>0</v>
      </c>
    </row>
    <row r="39" spans="14:15" ht="12.75">
      <c r="N39" s="21">
        <v>0.67</v>
      </c>
      <c r="O39" s="22">
        <v>1</v>
      </c>
    </row>
    <row r="40" spans="14:15" ht="12.75">
      <c r="N40" s="21">
        <v>3.67</v>
      </c>
      <c r="O40" s="23">
        <v>1</v>
      </c>
    </row>
    <row r="41" spans="14:15" ht="12.75">
      <c r="N41" s="21">
        <v>8.71</v>
      </c>
      <c r="O41" s="23">
        <v>0.1</v>
      </c>
    </row>
    <row r="42" spans="14:15" ht="12.75">
      <c r="N42" s="21">
        <v>18</v>
      </c>
      <c r="O42" s="23">
        <v>0.1</v>
      </c>
    </row>
    <row r="43" spans="14:15" ht="12.75">
      <c r="N43" s="21">
        <v>100</v>
      </c>
      <c r="O43" s="23">
        <v>0.1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3"/>
  </sheetPr>
  <dimension ref="M1:N39"/>
  <sheetViews>
    <sheetView workbookViewId="0" topLeftCell="A14">
      <selection activeCell="C134" sqref="C134"/>
    </sheetView>
  </sheetViews>
  <sheetFormatPr defaultColWidth="9.140625" defaultRowHeight="12.75"/>
  <cols>
    <col min="13" max="13" width="15.28125" style="24" customWidth="1"/>
    <col min="14" max="14" width="9.140625" style="24" customWidth="1"/>
  </cols>
  <sheetData>
    <row r="1" spans="13:14" ht="12.75">
      <c r="M1" s="12" t="s">
        <v>29</v>
      </c>
      <c r="N1" s="40"/>
    </row>
    <row r="2" spans="13:14" ht="12.75">
      <c r="M2" s="56" t="s">
        <v>2</v>
      </c>
      <c r="N2" s="16" t="s">
        <v>0</v>
      </c>
    </row>
    <row r="3" spans="13:14" ht="12.75">
      <c r="M3" s="51">
        <v>0</v>
      </c>
      <c r="N3" s="52">
        <v>0.8190000000000001</v>
      </c>
    </row>
    <row r="4" spans="13:14" ht="12.75">
      <c r="M4" s="51">
        <v>0.2</v>
      </c>
      <c r="N4" s="52">
        <v>1</v>
      </c>
    </row>
    <row r="5" spans="13:14" ht="12.75">
      <c r="M5" s="51">
        <v>0.9</v>
      </c>
      <c r="N5" s="52">
        <v>1</v>
      </c>
    </row>
    <row r="6" spans="13:14" ht="12.75">
      <c r="M6" s="51">
        <v>2.132</v>
      </c>
      <c r="N6" s="52">
        <v>0.217</v>
      </c>
    </row>
    <row r="7" spans="13:14" ht="12.75">
      <c r="M7" s="51">
        <v>3.5</v>
      </c>
      <c r="N7" s="52">
        <v>0</v>
      </c>
    </row>
    <row r="35" spans="13:14" ht="12.75">
      <c r="M35" s="19" t="s">
        <v>4</v>
      </c>
      <c r="N35" s="16" t="s">
        <v>0</v>
      </c>
    </row>
    <row r="36" spans="13:14" ht="12.75">
      <c r="M36" s="51">
        <v>0</v>
      </c>
      <c r="N36" s="52">
        <v>0</v>
      </c>
    </row>
    <row r="37" spans="13:14" ht="12.75">
      <c r="M37" s="51">
        <v>0.66</v>
      </c>
      <c r="N37" s="52">
        <v>0</v>
      </c>
    </row>
    <row r="38" spans="13:14" ht="12.75">
      <c r="M38" s="51">
        <v>2.62</v>
      </c>
      <c r="N38" s="52">
        <v>1</v>
      </c>
    </row>
    <row r="39" spans="13:14" ht="12.75">
      <c r="M39" s="51">
        <v>19.97</v>
      </c>
      <c r="N39" s="5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23"/>
  </sheetPr>
  <dimension ref="M1:R43"/>
  <sheetViews>
    <sheetView zoomScale="55" zoomScaleNormal="55" workbookViewId="0" topLeftCell="A1">
      <selection activeCell="C134" sqref="C134"/>
    </sheetView>
  </sheetViews>
  <sheetFormatPr defaultColWidth="9.140625" defaultRowHeight="12.75"/>
  <cols>
    <col min="14" max="14" width="14.57421875" style="38" customWidth="1"/>
    <col min="15" max="15" width="9.140625" style="38" customWidth="1"/>
  </cols>
  <sheetData>
    <row r="1" ht="12.75">
      <c r="N1" s="12" t="s">
        <v>65</v>
      </c>
    </row>
    <row r="2" spans="14:15" ht="12.75">
      <c r="N2" s="56" t="s">
        <v>2</v>
      </c>
      <c r="O2" s="16" t="s">
        <v>0</v>
      </c>
    </row>
    <row r="3" spans="14:15" ht="12.75">
      <c r="N3" s="71">
        <v>0</v>
      </c>
      <c r="O3" s="72">
        <v>1</v>
      </c>
    </row>
    <row r="4" spans="14:15" ht="12.75">
      <c r="N4" s="71">
        <v>0.665</v>
      </c>
      <c r="O4" s="72">
        <v>1</v>
      </c>
    </row>
    <row r="5" spans="14:15" ht="12.75">
      <c r="N5" s="71">
        <v>1</v>
      </c>
      <c r="O5" s="72">
        <v>0.5</v>
      </c>
    </row>
    <row r="6" spans="14:15" ht="12.75">
      <c r="N6" s="71">
        <v>3</v>
      </c>
      <c r="O6" s="72">
        <v>0</v>
      </c>
    </row>
    <row r="7" spans="14:15" ht="12.75">
      <c r="N7" s="71"/>
      <c r="O7" s="72"/>
    </row>
    <row r="16" spans="15:18" ht="12.75">
      <c r="O16" s="69"/>
      <c r="P16" s="70"/>
      <c r="Q16" s="69"/>
      <c r="R16" s="70"/>
    </row>
    <row r="17" spans="15:18" ht="12.75">
      <c r="O17" s="71"/>
      <c r="P17" s="72"/>
      <c r="Q17" s="71"/>
      <c r="R17" s="72"/>
    </row>
    <row r="18" spans="15:18" ht="12.75">
      <c r="O18" s="71"/>
      <c r="P18" s="72"/>
      <c r="Q18" s="71"/>
      <c r="R18" s="72"/>
    </row>
    <row r="19" spans="15:18" ht="12.75">
      <c r="O19" s="71"/>
      <c r="P19" s="72"/>
      <c r="Q19" s="71"/>
      <c r="R19" s="72"/>
    </row>
    <row r="20" spans="15:18" ht="12.75">
      <c r="O20" s="71"/>
      <c r="P20" s="72"/>
      <c r="Q20" s="71"/>
      <c r="R20" s="72"/>
    </row>
    <row r="21" spans="15:18" ht="12.75">
      <c r="O21" s="71"/>
      <c r="P21" s="72"/>
      <c r="Q21" s="71"/>
      <c r="R21" s="72"/>
    </row>
    <row r="37" spans="14:15" ht="12.75">
      <c r="N37" s="19" t="s">
        <v>4</v>
      </c>
      <c r="O37" s="20" t="s">
        <v>0</v>
      </c>
    </row>
    <row r="38" spans="13:15" ht="12.75">
      <c r="M38" s="2"/>
      <c r="N38" s="71">
        <v>0</v>
      </c>
      <c r="O38" s="72">
        <v>0</v>
      </c>
    </row>
    <row r="39" spans="14:15" ht="12.75">
      <c r="N39" s="71">
        <v>0.66</v>
      </c>
      <c r="O39" s="72">
        <v>1</v>
      </c>
    </row>
    <row r="40" spans="14:15" ht="12.75">
      <c r="N40" s="71">
        <v>2.3</v>
      </c>
      <c r="O40" s="72">
        <v>1</v>
      </c>
    </row>
    <row r="41" spans="14:15" ht="12.75">
      <c r="N41" s="71">
        <v>4.7</v>
      </c>
      <c r="O41" s="72">
        <v>0.25</v>
      </c>
    </row>
    <row r="42" spans="14:15" ht="12.75">
      <c r="N42" s="71">
        <v>8</v>
      </c>
      <c r="O42" s="72">
        <v>0</v>
      </c>
    </row>
    <row r="43" spans="14:15" ht="12.75">
      <c r="N43" s="21"/>
      <c r="O43" s="2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23"/>
  </sheetPr>
  <dimension ref="M1:R40"/>
  <sheetViews>
    <sheetView zoomScale="75" zoomScaleNormal="75" workbookViewId="0" topLeftCell="A1">
      <selection activeCell="C134" sqref="C134"/>
    </sheetView>
  </sheetViews>
  <sheetFormatPr defaultColWidth="9.140625" defaultRowHeight="12.75"/>
  <cols>
    <col min="13" max="13" width="15.28125" style="38" customWidth="1"/>
    <col min="14" max="14" width="9.140625" style="38" customWidth="1"/>
  </cols>
  <sheetData>
    <row r="1" ht="12.75">
      <c r="M1" s="12" t="s">
        <v>66</v>
      </c>
    </row>
    <row r="2" spans="13:14" ht="12.75">
      <c r="M2" s="56" t="s">
        <v>2</v>
      </c>
      <c r="N2" s="16" t="s">
        <v>0</v>
      </c>
    </row>
    <row r="3" spans="13:18" ht="12.75">
      <c r="M3" s="32">
        <v>0</v>
      </c>
      <c r="N3" s="68">
        <v>1</v>
      </c>
      <c r="Q3" s="32"/>
      <c r="R3" s="68"/>
    </row>
    <row r="4" spans="13:18" ht="12.75">
      <c r="M4" s="32">
        <v>1.5</v>
      </c>
      <c r="N4" s="68">
        <v>1</v>
      </c>
      <c r="Q4" s="32"/>
      <c r="R4" s="68"/>
    </row>
    <row r="5" spans="13:18" ht="12.75">
      <c r="M5" s="32">
        <v>2.5</v>
      </c>
      <c r="N5" s="68">
        <v>0.4</v>
      </c>
      <c r="Q5" s="32"/>
      <c r="R5" s="68"/>
    </row>
    <row r="6" spans="13:18" ht="12.75">
      <c r="M6" s="32">
        <v>5</v>
      </c>
      <c r="N6" s="68">
        <v>0</v>
      </c>
      <c r="Q6" s="32"/>
      <c r="R6" s="68"/>
    </row>
    <row r="7" spans="13:18" ht="12.75">
      <c r="M7" s="32"/>
      <c r="N7" s="68"/>
      <c r="Q7" s="32"/>
      <c r="R7" s="68"/>
    </row>
    <row r="35" spans="13:14" ht="12.75">
      <c r="M35" s="19" t="s">
        <v>4</v>
      </c>
      <c r="N35" s="16" t="s">
        <v>0</v>
      </c>
    </row>
    <row r="36" spans="13:18" ht="12.75">
      <c r="M36" s="32">
        <v>0.4</v>
      </c>
      <c r="N36" s="68">
        <v>0</v>
      </c>
      <c r="Q36" s="32"/>
      <c r="R36" s="68"/>
    </row>
    <row r="37" spans="13:18" ht="12.75">
      <c r="M37" s="32">
        <v>1.65</v>
      </c>
      <c r="N37" s="68">
        <v>1</v>
      </c>
      <c r="Q37" s="32"/>
      <c r="R37" s="68"/>
    </row>
    <row r="38" spans="13:18" ht="12.75">
      <c r="M38" s="32">
        <v>16</v>
      </c>
      <c r="N38" s="68">
        <v>1</v>
      </c>
      <c r="Q38" s="32"/>
      <c r="R38" s="68"/>
    </row>
    <row r="39" spans="13:18" ht="12.75">
      <c r="M39" s="32"/>
      <c r="N39" s="68"/>
      <c r="Q39" s="32"/>
      <c r="R39" s="68"/>
    </row>
    <row r="40" spans="17:18" ht="12.75">
      <c r="Q40" s="32"/>
      <c r="R40" s="6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RWHUGHES</dc:creator>
  <cp:keywords/>
  <dc:description/>
  <cp:lastModifiedBy>Karen Butler</cp:lastModifiedBy>
  <cp:lastPrinted>2010-08-06T18:57:54Z</cp:lastPrinted>
  <dcterms:created xsi:type="dcterms:W3CDTF">2008-07-09T04:37:42Z</dcterms:created>
  <dcterms:modified xsi:type="dcterms:W3CDTF">2010-08-06T18:57:58Z</dcterms:modified>
  <cp:category/>
  <cp:version/>
  <cp:contentType/>
  <cp:contentStatus/>
</cp:coreProperties>
</file>